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fujita\Desktop\"/>
    </mc:Choice>
  </mc:AlternateContent>
  <bookViews>
    <workbookView xWindow="0" yWindow="0" windowWidth="20490" windowHeight="6810"/>
  </bookViews>
  <sheets>
    <sheet name="入力" sheetId="1" r:id="rId1"/>
    <sheet name="申込書" sheetId="2" r:id="rId2"/>
    <sheet name="データ移行（入力不要です）" sheetId="3" r:id="rId3"/>
  </sheets>
  <definedNames>
    <definedName name="_xlnm.Print_Area" localSheetId="1">申込書!$A$2:$K$31</definedName>
    <definedName name="_xlnm.Print_Area" localSheetId="0">入力!$A$16:$L$52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3" l="1"/>
  <c r="D19" i="3"/>
  <c r="C19" i="3"/>
  <c r="E18" i="3"/>
  <c r="D18" i="3"/>
  <c r="C18" i="3"/>
  <c r="E17" i="3"/>
  <c r="D17" i="3"/>
  <c r="C17" i="3"/>
  <c r="J13" i="3"/>
  <c r="I13" i="3"/>
  <c r="G13" i="3"/>
  <c r="F13" i="3"/>
  <c r="E13" i="3"/>
  <c r="D13" i="3"/>
  <c r="C13" i="3"/>
  <c r="J12" i="3"/>
  <c r="I12" i="3"/>
  <c r="G12" i="3"/>
  <c r="F12" i="3"/>
  <c r="E12" i="3"/>
  <c r="D12" i="3"/>
  <c r="C12" i="3"/>
  <c r="J11" i="3"/>
  <c r="I11" i="3"/>
  <c r="G11" i="3"/>
  <c r="F11" i="3"/>
  <c r="E11" i="3"/>
  <c r="D11" i="3"/>
  <c r="C11" i="3"/>
  <c r="J10" i="3"/>
  <c r="I10" i="3"/>
  <c r="G10" i="3"/>
  <c r="F10" i="3"/>
  <c r="E10" i="3"/>
  <c r="D10" i="3"/>
  <c r="C10" i="3"/>
  <c r="J9" i="3"/>
  <c r="I9" i="3"/>
  <c r="G9" i="3"/>
  <c r="F9" i="3"/>
  <c r="E9" i="3"/>
  <c r="D9" i="3"/>
  <c r="C9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E28" i="2" l="1"/>
  <c r="D23" i="2"/>
  <c r="D22" i="2"/>
  <c r="D21" i="2"/>
  <c r="I18" i="2"/>
  <c r="I17" i="2"/>
  <c r="I16" i="2"/>
  <c r="I15" i="2"/>
  <c r="I14" i="2"/>
  <c r="G18" i="2"/>
  <c r="G17" i="2"/>
  <c r="G16" i="2"/>
  <c r="G15" i="2"/>
  <c r="G14" i="2"/>
  <c r="F18" i="2"/>
  <c r="F17" i="2"/>
  <c r="F16" i="2"/>
  <c r="F15" i="2"/>
  <c r="F14" i="2"/>
  <c r="D18" i="2"/>
  <c r="D17" i="2"/>
  <c r="D16" i="2"/>
  <c r="D15" i="2"/>
  <c r="D14" i="2"/>
  <c r="D10" i="2"/>
  <c r="D8" i="2"/>
  <c r="D7" i="2"/>
  <c r="I11" i="2"/>
  <c r="H11" i="2"/>
  <c r="G11" i="2"/>
  <c r="F11" i="2"/>
  <c r="E11" i="2"/>
  <c r="D11" i="2"/>
  <c r="I10" i="2"/>
  <c r="H10" i="2"/>
  <c r="G10" i="2"/>
  <c r="F10" i="2"/>
  <c r="E10" i="2"/>
  <c r="I9" i="2"/>
  <c r="H9" i="2"/>
  <c r="G9" i="2"/>
  <c r="F9" i="2"/>
  <c r="E9" i="2"/>
  <c r="D9" i="2"/>
  <c r="I8" i="2"/>
  <c r="H8" i="2"/>
  <c r="G8" i="2"/>
  <c r="F8" i="2"/>
  <c r="E8" i="2"/>
  <c r="I7" i="2"/>
  <c r="H7" i="2"/>
  <c r="G7" i="2"/>
  <c r="F7" i="2"/>
  <c r="E7" i="2"/>
  <c r="E18" i="2"/>
  <c r="E17" i="2"/>
  <c r="E16" i="2"/>
  <c r="E15" i="2"/>
  <c r="E14" i="2"/>
  <c r="E23" i="2"/>
  <c r="E22" i="2"/>
  <c r="E21" i="2"/>
  <c r="H30" i="2"/>
  <c r="I30" i="2"/>
  <c r="G30" i="2"/>
  <c r="C30" i="2"/>
  <c r="H35" i="1"/>
  <c r="H34" i="1"/>
  <c r="H33" i="1"/>
  <c r="H32" i="1"/>
  <c r="H31" i="1"/>
  <c r="H15" i="2" l="1"/>
  <c r="H10" i="3"/>
  <c r="H17" i="2"/>
  <c r="H12" i="3"/>
  <c r="H14" i="2"/>
  <c r="H9" i="3"/>
  <c r="H16" i="2"/>
  <c r="H11" i="3"/>
  <c r="H18" i="2"/>
  <c r="H13" i="3"/>
</calcChain>
</file>

<file path=xl/sharedStrings.xml><?xml version="1.0" encoding="utf-8"?>
<sst xmlns="http://schemas.openxmlformats.org/spreadsheetml/2006/main" count="181" uniqueCount="141">
  <si>
    <t>　「入力はここまでです」と表示される箇所まで、※印の説明に従って、正しく入力をして下さい。</t>
    <rPh sb="2" eb="4">
      <t>ニュウリョク</t>
    </rPh>
    <rPh sb="13" eb="15">
      <t>ヒョウジ</t>
    </rPh>
    <rPh sb="18" eb="20">
      <t>カショ</t>
    </rPh>
    <rPh sb="24" eb="25">
      <t>シルシ</t>
    </rPh>
    <rPh sb="26" eb="28">
      <t>セツメイ</t>
    </rPh>
    <rPh sb="29" eb="30">
      <t>シタガ</t>
    </rPh>
    <rPh sb="33" eb="34">
      <t>タダ</t>
    </rPh>
    <rPh sb="36" eb="38">
      <t>ニュウリョク</t>
    </rPh>
    <rPh sb="41" eb="42">
      <t>クダ</t>
    </rPh>
    <phoneticPr fontId="6"/>
  </si>
  <si>
    <r>
      <t>　（</t>
    </r>
    <r>
      <rPr>
        <b/>
        <sz val="12"/>
        <color indexed="13"/>
        <rFont val="ＭＳ Ｐゴシック"/>
        <family val="3"/>
        <charset val="128"/>
      </rPr>
      <t>■</t>
    </r>
    <r>
      <rPr>
        <b/>
        <sz val="12"/>
        <color indexed="30"/>
        <rFont val="ＭＳ Ｐゴシック"/>
        <family val="3"/>
        <charset val="128"/>
      </rPr>
      <t>色の欄は選択肢から選び、</t>
    </r>
    <r>
      <rPr>
        <b/>
        <sz val="12"/>
        <color indexed="27"/>
        <rFont val="ＭＳ Ｐゴシック"/>
        <family val="3"/>
        <charset val="128"/>
      </rPr>
      <t>■</t>
    </r>
    <r>
      <rPr>
        <b/>
        <sz val="12"/>
        <color indexed="30"/>
        <rFont val="ＭＳ Ｐゴシック"/>
        <family val="3"/>
        <charset val="128"/>
      </rPr>
      <t>色の欄は直接入力をして下さい</t>
    </r>
    <r>
      <rPr>
        <b/>
        <sz val="12"/>
        <color indexed="30"/>
        <rFont val="ＭＳ Ｐゴシック"/>
        <family val="3"/>
        <charset val="128"/>
      </rPr>
      <t>。）</t>
    </r>
    <rPh sb="3" eb="4">
      <t>イロ</t>
    </rPh>
    <rPh sb="5" eb="6">
      <t>ラン</t>
    </rPh>
    <rPh sb="7" eb="10">
      <t>センタクシ</t>
    </rPh>
    <rPh sb="12" eb="13">
      <t>エラ</t>
    </rPh>
    <rPh sb="16" eb="17">
      <t>イロ</t>
    </rPh>
    <rPh sb="18" eb="19">
      <t>ラン</t>
    </rPh>
    <rPh sb="20" eb="22">
      <t>チョクセツ</t>
    </rPh>
    <rPh sb="22" eb="24">
      <t>ニュウリョク</t>
    </rPh>
    <rPh sb="27" eb="28">
      <t>クダ</t>
    </rPh>
    <phoneticPr fontId="6"/>
  </si>
  <si>
    <t>行 事 名 称　</t>
    <rPh sb="0" eb="1">
      <t>ギョウ</t>
    </rPh>
    <rPh sb="2" eb="3">
      <t>コト</t>
    </rPh>
    <rPh sb="4" eb="5">
      <t>ナ</t>
    </rPh>
    <rPh sb="6" eb="7">
      <t>ショウ</t>
    </rPh>
    <phoneticPr fontId="6"/>
  </si>
  <si>
    <t>　第２６回　リーダー研修会</t>
    <rPh sb="1" eb="2">
      <t>ダイ</t>
    </rPh>
    <rPh sb="4" eb="5">
      <t>カイ</t>
    </rPh>
    <rPh sb="10" eb="13">
      <t>ケンシュウカイ</t>
    </rPh>
    <phoneticPr fontId="6"/>
  </si>
  <si>
    <t>　　◆日時　令和元年１１月７日（木）～８日（金）　　◆申込〆切　９月２５日（水）</t>
    <rPh sb="3" eb="5">
      <t>ニチジ</t>
    </rPh>
    <rPh sb="6" eb="8">
      <t>レイワ</t>
    </rPh>
    <rPh sb="8" eb="10">
      <t>ガンネン</t>
    </rPh>
    <rPh sb="12" eb="13">
      <t>ガツ</t>
    </rPh>
    <rPh sb="14" eb="15">
      <t>ニチ</t>
    </rPh>
    <rPh sb="16" eb="17">
      <t>モク</t>
    </rPh>
    <rPh sb="20" eb="21">
      <t>ニチ</t>
    </rPh>
    <rPh sb="22" eb="23">
      <t>キン</t>
    </rPh>
    <rPh sb="27" eb="28">
      <t>モウ</t>
    </rPh>
    <rPh sb="28" eb="29">
      <t>コ</t>
    </rPh>
    <rPh sb="29" eb="31">
      <t>シメキリ</t>
    </rPh>
    <rPh sb="33" eb="34">
      <t>ガツ</t>
    </rPh>
    <rPh sb="36" eb="37">
      <t>ニチ</t>
    </rPh>
    <rPh sb="38" eb="39">
      <t>スイ</t>
    </rPh>
    <phoneticPr fontId="6"/>
  </si>
  <si>
    <t>資料作成等の際は、ここに入力されたデータをそのまま利用します。正確な入力をお願いします。</t>
    <rPh sb="0" eb="2">
      <t>シリョウ</t>
    </rPh>
    <rPh sb="2" eb="4">
      <t>サクセイ</t>
    </rPh>
    <rPh sb="4" eb="5">
      <t>トウ</t>
    </rPh>
    <rPh sb="6" eb="7">
      <t>サイ</t>
    </rPh>
    <rPh sb="12" eb="14">
      <t>ニュウリョク</t>
    </rPh>
    <rPh sb="25" eb="27">
      <t>リヨウ</t>
    </rPh>
    <rPh sb="31" eb="33">
      <t>セイカク</t>
    </rPh>
    <rPh sb="34" eb="36">
      <t>ニュウリョク</t>
    </rPh>
    <rPh sb="38" eb="39">
      <t>ネガ</t>
    </rPh>
    <phoneticPr fontId="6"/>
  </si>
  <si>
    <t>職</t>
    <rPh sb="0" eb="1">
      <t>ショク</t>
    </rPh>
    <phoneticPr fontId="1"/>
  </si>
  <si>
    <t>氏名</t>
    <rPh sb="0" eb="2">
      <t>シメイ</t>
    </rPh>
    <phoneticPr fontId="1"/>
  </si>
  <si>
    <t>団体住所</t>
    <rPh sb="0" eb="2">
      <t>ダンタイ</t>
    </rPh>
    <rPh sb="2" eb="4">
      <t>ジュウショ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</si>
  <si>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</si>
  <si>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</si>
  <si>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担当者連絡先</t>
    <rPh sb="0" eb="3">
      <t>タントウシャ</t>
    </rPh>
    <rPh sb="3" eb="6">
      <t>レンラクサキ</t>
    </rPh>
    <phoneticPr fontId="1"/>
  </si>
  <si>
    <t>FAX</t>
    <phoneticPr fontId="1"/>
  </si>
  <si>
    <t>部員数（1,2年生）</t>
    <rPh sb="0" eb="2">
      <t>ブイン</t>
    </rPh>
    <rPh sb="2" eb="3">
      <t>スウ</t>
    </rPh>
    <rPh sb="7" eb="9">
      <t>ネンセイ</t>
    </rPh>
    <phoneticPr fontId="1"/>
  </si>
  <si>
    <t>リーダー研修会</t>
    <rPh sb="4" eb="7">
      <t>ケンシュウカイ</t>
    </rPh>
    <phoneticPr fontId="1"/>
  </si>
  <si>
    <t>高文連演奏会</t>
    <rPh sb="0" eb="2">
      <t>コウブン</t>
    </rPh>
    <rPh sb="2" eb="3">
      <t>レン</t>
    </rPh>
    <rPh sb="3" eb="6">
      <t>エンソウカイ</t>
    </rPh>
    <phoneticPr fontId="1"/>
  </si>
  <si>
    <t>学校TEL</t>
    <rPh sb="0" eb="2">
      <t>ガッコウ</t>
    </rPh>
    <phoneticPr fontId="1"/>
  </si>
  <si>
    <t>携帯TEL</t>
    <rPh sb="0" eb="2">
      <t>ケイタイ</t>
    </rPh>
    <phoneticPr fontId="1"/>
  </si>
  <si>
    <t>全団体が入力</t>
    <rPh sb="0" eb="1">
      <t>ゼン</t>
    </rPh>
    <rPh sb="1" eb="3">
      <t>ダンタイ</t>
    </rPh>
    <rPh sb="4" eb="6">
      <t>ニュウリョク</t>
    </rPh>
    <phoneticPr fontId="1"/>
  </si>
  <si>
    <t>状況が似ているバンドと組みたい</t>
    <rPh sb="0" eb="2">
      <t>ジョウキョウ</t>
    </rPh>
    <rPh sb="3" eb="4">
      <t>ニ</t>
    </rPh>
    <rPh sb="11" eb="12">
      <t>ク</t>
    </rPh>
    <phoneticPr fontId="1"/>
  </si>
  <si>
    <t>距離的に近いバンドと組みたい</t>
    <rPh sb="0" eb="3">
      <t>キョリテキ</t>
    </rPh>
    <rPh sb="4" eb="5">
      <t>チカ</t>
    </rPh>
    <rPh sb="10" eb="11">
      <t>ク</t>
    </rPh>
    <phoneticPr fontId="1"/>
  </si>
  <si>
    <t>参加しない</t>
    <rPh sb="0" eb="2">
      <t>サンカ</t>
    </rPh>
    <phoneticPr fontId="1"/>
  </si>
  <si>
    <t>例</t>
    <rPh sb="0" eb="1">
      <t>レイ</t>
    </rPh>
    <phoneticPr fontId="1"/>
  </si>
  <si>
    <t>団体長</t>
    <rPh sb="0" eb="2">
      <t>ダンタイ</t>
    </rPh>
    <rPh sb="2" eb="3">
      <t>チョウ</t>
    </rPh>
    <phoneticPr fontId="1"/>
  </si>
  <si>
    <t>参加生徒氏名</t>
    <rPh sb="0" eb="2">
      <t>サンカ</t>
    </rPh>
    <rPh sb="2" eb="4">
      <t>セイト</t>
    </rPh>
    <rPh sb="4" eb="6">
      <t>シメイ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</si>
  <si>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</si>
  <si>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</si>
  <si>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役職</t>
    <rPh sb="0" eb="2">
      <t>ヤクショク</t>
    </rPh>
    <phoneticPr fontId="1"/>
  </si>
  <si>
    <t>楽器名</t>
    <rPh sb="0" eb="2">
      <t>ガッキ</t>
    </rPh>
    <rPh sb="2" eb="3">
      <t>メイ</t>
    </rPh>
    <phoneticPr fontId="1"/>
  </si>
  <si>
    <t>希望パート</t>
    <rPh sb="0" eb="2">
      <t>キボウ</t>
    </rPh>
    <phoneticPr fontId="1"/>
  </si>
  <si>
    <t>バスの希望</t>
    <rPh sb="3" eb="5">
      <t>キボウ</t>
    </rPh>
    <phoneticPr fontId="1"/>
  </si>
  <si>
    <t>石川　奏郎</t>
    <rPh sb="0" eb="2">
      <t>イシカワ</t>
    </rPh>
    <rPh sb="3" eb="4">
      <t>カナデ</t>
    </rPh>
    <rPh sb="4" eb="5">
      <t>ロウ</t>
    </rPh>
    <phoneticPr fontId="1"/>
  </si>
  <si>
    <t>2年</t>
    <rPh sb="1" eb="2">
      <t>ネン</t>
    </rPh>
    <phoneticPr fontId="1"/>
  </si>
  <si>
    <t>部長</t>
    <rPh sb="0" eb="2">
      <t>ブチョウ</t>
    </rPh>
    <phoneticPr fontId="1"/>
  </si>
  <si>
    <t>テューバ</t>
    <phoneticPr fontId="1"/>
  </si>
  <si>
    <t>パーカッション</t>
    <phoneticPr fontId="1"/>
  </si>
  <si>
    <t>鍵盤</t>
    <rPh sb="0" eb="2">
      <t>ケンバン</t>
    </rPh>
    <phoneticPr fontId="1"/>
  </si>
  <si>
    <t>楽器
番号</t>
    <rPh sb="0" eb="2">
      <t>ガッキ</t>
    </rPh>
    <rPh sb="3" eb="5">
      <t>バンゴウ</t>
    </rPh>
    <phoneticPr fontId="1"/>
  </si>
  <si>
    <t>宿泊</t>
    <rPh sb="0" eb="2">
      <t>シュクハク</t>
    </rPh>
    <phoneticPr fontId="1"/>
  </si>
  <si>
    <t>する</t>
    <phoneticPr fontId="1"/>
  </si>
  <si>
    <t>しない</t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</si>
  <si>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</si>
  <si>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</si>
  <si>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入力はここまでです。もう一度、不備がないかご確認下さい。</t>
    <rPh sb="0" eb="2">
      <t>ニュウリョク</t>
    </rPh>
    <rPh sb="12" eb="14">
      <t>イチド</t>
    </rPh>
    <rPh sb="15" eb="17">
      <t>フビ</t>
    </rPh>
    <rPh sb="22" eb="24">
      <t>カクニン</t>
    </rPh>
    <rPh sb="24" eb="25">
      <t>クダ</t>
    </rPh>
    <phoneticPr fontId="6"/>
  </si>
  <si>
    <t>　　※　このシートはデータ入力用シートです。印刷して提出する必要はありません。</t>
    <rPh sb="13" eb="16">
      <t>ニュウリョクヨウ</t>
    </rPh>
    <rPh sb="22" eb="24">
      <t>インサツ</t>
    </rPh>
    <rPh sb="26" eb="28">
      <t>テイシュツ</t>
    </rPh>
    <rPh sb="30" eb="32">
      <t>ヒツヨウ</t>
    </rPh>
    <phoneticPr fontId="6"/>
  </si>
  <si>
    <t>共通情報（全団体が入力）</t>
    <rPh sb="0" eb="2">
      <t>キョウツウ</t>
    </rPh>
    <rPh sb="2" eb="4">
      <t>ジョウホウ</t>
    </rPh>
    <rPh sb="5" eb="6">
      <t>ゼン</t>
    </rPh>
    <rPh sb="6" eb="8">
      <t>ダンタイ</t>
    </rPh>
    <rPh sb="9" eb="11">
      <t>ニュウリョク</t>
    </rPh>
    <phoneticPr fontId="1"/>
  </si>
  <si>
    <t>※「石川県立」などは省略せず入力してください。</t>
    <rPh sb="2" eb="4">
      <t>イシカワ</t>
    </rPh>
    <rPh sb="4" eb="6">
      <t>ケンリツ</t>
    </rPh>
    <rPh sb="10" eb="12">
      <t>ショウリャク</t>
    </rPh>
    <rPh sb="14" eb="16">
      <t>ニュウリョク</t>
    </rPh>
    <phoneticPr fontId="6"/>
  </si>
  <si>
    <t>団　　体　　名</t>
    <phoneticPr fontId="1"/>
  </si>
  <si>
    <t>※緊急連絡用です。必ず入力をお願いします。</t>
    <rPh sb="1" eb="3">
      <t>キンキュウ</t>
    </rPh>
    <rPh sb="3" eb="6">
      <t>レンラクヨウ</t>
    </rPh>
    <rPh sb="9" eb="10">
      <t>カナラ</t>
    </rPh>
    <rPh sb="11" eb="13">
      <t>ニュウリョク</t>
    </rPh>
    <rPh sb="15" eb="16">
      <t>ネガ</t>
    </rPh>
    <phoneticPr fontId="6"/>
  </si>
  <si>
    <t>Eメール</t>
    <phoneticPr fontId="1"/>
  </si>
  <si>
    <t>※基本的にまずこのEメールに連絡します。</t>
    <rPh sb="1" eb="4">
      <t>キホンテキ</t>
    </rPh>
    <rPh sb="14" eb="16">
      <t>レンラク</t>
    </rPh>
    <phoneticPr fontId="6"/>
  </si>
  <si>
    <t>※半角で入力。076-299-1111のように、「-」を入れる。</t>
    <phoneticPr fontId="6"/>
  </si>
  <si>
    <t>生徒が参加する</t>
    <rPh sb="0" eb="2">
      <t>セイト</t>
    </rPh>
    <rPh sb="3" eb="5">
      <t>サンカ</t>
    </rPh>
    <phoneticPr fontId="1"/>
  </si>
  <si>
    <t>指導者のみ参加する</t>
    <rPh sb="0" eb="3">
      <t>シドウシャ</t>
    </rPh>
    <rPh sb="5" eb="7">
      <t>サンカ</t>
    </rPh>
    <phoneticPr fontId="1"/>
  </si>
  <si>
    <t>２日目に参加予定（１日目は参加不可）</t>
    <rPh sb="1" eb="2">
      <t>ニチ</t>
    </rPh>
    <rPh sb="2" eb="3">
      <t>メ</t>
    </rPh>
    <rPh sb="4" eb="6">
      <t>サンカ</t>
    </rPh>
    <rPh sb="6" eb="8">
      <t>ヨテイ</t>
    </rPh>
    <rPh sb="10" eb="11">
      <t>ニチ</t>
    </rPh>
    <rPh sb="11" eb="12">
      <t>メ</t>
    </rPh>
    <rPh sb="13" eb="15">
      <t>サンカ</t>
    </rPh>
    <rPh sb="15" eb="16">
      <t>フ</t>
    </rPh>
    <rPh sb="16" eb="17">
      <t>カ</t>
    </rPh>
    <phoneticPr fontId="1"/>
  </si>
  <si>
    <t>参加日程はどちらでも可能</t>
    <rPh sb="0" eb="2">
      <t>サンカ</t>
    </rPh>
    <rPh sb="2" eb="4">
      <t>ニッテイ</t>
    </rPh>
    <rPh sb="10" eb="12">
      <t>カノウ</t>
    </rPh>
    <phoneticPr fontId="1"/>
  </si>
  <si>
    <t>２年</t>
    <rPh sb="1" eb="2">
      <t>ネン</t>
    </rPh>
    <phoneticPr fontId="1"/>
  </si>
  <si>
    <t>１年</t>
    <rPh sb="1" eb="2">
      <t>ネン</t>
    </rPh>
    <phoneticPr fontId="1"/>
  </si>
  <si>
    <t>有り</t>
    <rPh sb="0" eb="1">
      <t>アリ</t>
    </rPh>
    <phoneticPr fontId="1"/>
  </si>
  <si>
    <t>無し</t>
    <rPh sb="0" eb="1">
      <t>ナ</t>
    </rPh>
    <phoneticPr fontId="1"/>
  </si>
  <si>
    <t>引 率 教 員 氏 名</t>
    <rPh sb="0" eb="1">
      <t>イン</t>
    </rPh>
    <rPh sb="2" eb="3">
      <t>リツ</t>
    </rPh>
    <rPh sb="4" eb="5">
      <t>キョウ</t>
    </rPh>
    <rPh sb="6" eb="7">
      <t>イン</t>
    </rPh>
    <rPh sb="8" eb="9">
      <t>シ</t>
    </rPh>
    <rPh sb="10" eb="11">
      <t>メイ</t>
    </rPh>
    <phoneticPr fontId="1"/>
  </si>
  <si>
    <t>フルート</t>
    <phoneticPr fontId="1"/>
  </si>
  <si>
    <t>フルート（ピッコロ可能）</t>
    <rPh sb="9" eb="11">
      <t>カノウ</t>
    </rPh>
    <phoneticPr fontId="1"/>
  </si>
  <si>
    <t>オーボエ</t>
    <phoneticPr fontId="1"/>
  </si>
  <si>
    <t>ファゴット</t>
    <phoneticPr fontId="1"/>
  </si>
  <si>
    <t>Bbクラリネット</t>
    <phoneticPr fontId="1"/>
  </si>
  <si>
    <t>Bbクラリネット（EbCl可能）</t>
    <rPh sb="13" eb="15">
      <t>カノウ</t>
    </rPh>
    <phoneticPr fontId="1"/>
  </si>
  <si>
    <t>バスクラリネット</t>
    <phoneticPr fontId="1"/>
  </si>
  <si>
    <t>アルトサクソフォン</t>
    <phoneticPr fontId="1"/>
  </si>
  <si>
    <t>テナーサクソフォン</t>
    <phoneticPr fontId="1"/>
  </si>
  <si>
    <t>バリトンサクソフォン</t>
    <phoneticPr fontId="1"/>
  </si>
  <si>
    <t>トランペット</t>
    <phoneticPr fontId="1"/>
  </si>
  <si>
    <t>ホルン</t>
    <phoneticPr fontId="1"/>
  </si>
  <si>
    <t>トロンボーン</t>
    <phoneticPr fontId="1"/>
  </si>
  <si>
    <t>バストロンボーン</t>
    <phoneticPr fontId="1"/>
  </si>
  <si>
    <t>ユーフォニアム</t>
    <phoneticPr fontId="1"/>
  </si>
  <si>
    <t>コントラバス</t>
    <phoneticPr fontId="1"/>
  </si>
  <si>
    <t>※選択</t>
    <rPh sb="1" eb="3">
      <t>センタク</t>
    </rPh>
    <phoneticPr fontId="1"/>
  </si>
  <si>
    <t xml:space="preserve">  ※ 選 択</t>
    <rPh sb="4" eb="5">
      <t>セン</t>
    </rPh>
    <rPh sb="6" eb="7">
      <t>タク</t>
    </rPh>
    <phoneticPr fontId="1"/>
  </si>
  <si>
    <t>１日目に参加予定（2日目は参加不可）</t>
    <rPh sb="1" eb="2">
      <t>ニチ</t>
    </rPh>
    <rPh sb="2" eb="3">
      <t>メ</t>
    </rPh>
    <rPh sb="4" eb="6">
      <t>サンカ</t>
    </rPh>
    <rPh sb="6" eb="8">
      <t>ヨテイ</t>
    </rPh>
    <rPh sb="10" eb="11">
      <t>ニチ</t>
    </rPh>
    <rPh sb="11" eb="12">
      <t>メ</t>
    </rPh>
    <rPh sb="13" eb="15">
      <t>サンカ</t>
    </rPh>
    <rPh sb="15" eb="17">
      <t>フカ</t>
    </rPh>
    <phoneticPr fontId="1"/>
  </si>
  <si>
    <t>※１日目は令和２年６月４日（木）、２日目は６月５日（金）です。</t>
    <rPh sb="2" eb="3">
      <t>ニチ</t>
    </rPh>
    <rPh sb="3" eb="4">
      <t>メ</t>
    </rPh>
    <rPh sb="5" eb="7">
      <t>レイワ</t>
    </rPh>
    <rPh sb="8" eb="9">
      <t>ネン</t>
    </rPh>
    <rPh sb="10" eb="11">
      <t>ガツ</t>
    </rPh>
    <rPh sb="12" eb="13">
      <t>ニチ</t>
    </rPh>
    <rPh sb="14" eb="15">
      <t>モク</t>
    </rPh>
    <rPh sb="18" eb="19">
      <t>ニチ</t>
    </rPh>
    <rPh sb="19" eb="20">
      <t>メ</t>
    </rPh>
    <rPh sb="22" eb="23">
      <t>ガツ</t>
    </rPh>
    <rPh sb="24" eb="25">
      <t>ニチ</t>
    </rPh>
    <rPh sb="26" eb="27">
      <t>キン</t>
    </rPh>
    <phoneticPr fontId="1"/>
  </si>
  <si>
    <t>※いずれかを選択してください。</t>
    <rPh sb="6" eb="8">
      <t>センタク</t>
    </rPh>
    <phoneticPr fontId="1"/>
  </si>
  <si>
    <t>参加を希望する</t>
    <rPh sb="0" eb="2">
      <t>サンカ</t>
    </rPh>
    <rPh sb="3" eb="5">
      <t>キボウ</t>
    </rPh>
    <phoneticPr fontId="1"/>
  </si>
  <si>
    <t>参加を希望しない</t>
    <rPh sb="0" eb="2">
      <t>サンカ</t>
    </rPh>
    <rPh sb="3" eb="5">
      <t>キボウ</t>
    </rPh>
    <phoneticPr fontId="1"/>
  </si>
  <si>
    <t>参加希望</t>
    <rPh sb="0" eb="2">
      <t>サンカ</t>
    </rPh>
    <rPh sb="2" eb="4">
      <t>キボウ</t>
    </rPh>
    <phoneticPr fontId="1"/>
  </si>
  <si>
    <t>距離</t>
    <rPh sb="0" eb="2">
      <t>キョリ</t>
    </rPh>
    <phoneticPr fontId="1"/>
  </si>
  <si>
    <t>状況</t>
    <rPh sb="0" eb="2">
      <t>ジョウキョウ</t>
    </rPh>
    <phoneticPr fontId="1"/>
  </si>
  <si>
    <t>その他（文章記入）</t>
    <rPh sb="2" eb="3">
      <t>タ</t>
    </rPh>
    <rPh sb="4" eb="6">
      <t>ブンショウ</t>
    </rPh>
    <rPh sb="6" eb="8">
      <t>キニュウ</t>
    </rPh>
    <phoneticPr fontId="1"/>
  </si>
  <si>
    <t>※必ず選択してください</t>
    <rPh sb="1" eb="2">
      <t>カナラ</t>
    </rPh>
    <rPh sb="3" eb="5">
      <t>センタク</t>
    </rPh>
    <phoneticPr fontId="1"/>
  </si>
  <si>
    <t>※参加しない場合は記入不要</t>
    <rPh sb="1" eb="3">
      <t>サンカ</t>
    </rPh>
    <rPh sb="6" eb="8">
      <t>バアイ</t>
    </rPh>
    <rPh sb="9" eb="11">
      <t>キニュウ</t>
    </rPh>
    <rPh sb="11" eb="13">
      <t>フヨウ</t>
    </rPh>
    <phoneticPr fontId="1"/>
  </si>
  <si>
    <t>　　②　このファイルの別タブ「申込書」で印刷し、校長公印を捺印の上、当日提出</t>
    <rPh sb="11" eb="12">
      <t>ベツ</t>
    </rPh>
    <rPh sb="15" eb="18">
      <t>モウシコミショ</t>
    </rPh>
    <rPh sb="20" eb="22">
      <t>インサツ</t>
    </rPh>
    <rPh sb="24" eb="26">
      <t>コウチョウ</t>
    </rPh>
    <rPh sb="26" eb="28">
      <t>コウイン</t>
    </rPh>
    <rPh sb="29" eb="31">
      <t>ナツイン</t>
    </rPh>
    <rPh sb="32" eb="33">
      <t>ウエ</t>
    </rPh>
    <rPh sb="34" eb="36">
      <t>トウジツ</t>
    </rPh>
    <rPh sb="36" eb="38">
      <t>テイシュツ</t>
    </rPh>
    <phoneticPr fontId="6"/>
  </si>
  <si>
    <t>　　①　htk01g@gmail.com　まで、このファイルをメールで提出</t>
    <rPh sb="35" eb="37">
      <t>テイシュツ</t>
    </rPh>
    <phoneticPr fontId="6"/>
  </si>
  <si>
    <t>なお、行事申込みについては、次の①～②のどちらも必要です。</t>
    <rPh sb="3" eb="5">
      <t>ギョウジ</t>
    </rPh>
    <rPh sb="5" eb="7">
      <t>モウシコ</t>
    </rPh>
    <rPh sb="14" eb="15">
      <t>ツギ</t>
    </rPh>
    <rPh sb="24" eb="26">
      <t>ヒツヨウ</t>
    </rPh>
    <phoneticPr fontId="6"/>
  </si>
  <si>
    <t>　　※詳細は、実施要項を参照され、期日厳守で申し込みをお願いします。</t>
    <rPh sb="3" eb="5">
      <t>ショウサイ</t>
    </rPh>
    <rPh sb="7" eb="9">
      <t>ジッシ</t>
    </rPh>
    <rPh sb="9" eb="11">
      <t>ヨウコウ</t>
    </rPh>
    <rPh sb="12" eb="14">
      <t>サンショウ</t>
    </rPh>
    <rPh sb="17" eb="19">
      <t>キジツ</t>
    </rPh>
    <rPh sb="19" eb="21">
      <t>ゲンシュ</t>
    </rPh>
    <rPh sb="22" eb="23">
      <t>モウ</t>
    </rPh>
    <rPh sb="24" eb="25">
      <t>コ</t>
    </rPh>
    <rPh sb="28" eb="29">
      <t>ネガ</t>
    </rPh>
    <phoneticPr fontId="6"/>
  </si>
  <si>
    <t>＊原則として参加生徒は４名までです。ただし部員数６０名以上の学校は５名までです。
＊バスの希望は「行き」だけです。羽咋駅→青少年交流の家 まで（片道）、交流の家のバス利用希望の有無をリストから選択してください。
＊パートの希望（1st、2nd等やS.D.等打楽器の種類）が特にあれば記入してください。希望に沿えない場合もありますのでご了承下さい。
＊安全管理上、各団体１名は引率教員が宿泊をしてください。</t>
    <rPh sb="1" eb="3">
      <t>ゲンソク</t>
    </rPh>
    <rPh sb="6" eb="8">
      <t>サンカ</t>
    </rPh>
    <rPh sb="8" eb="10">
      <t>セイト</t>
    </rPh>
    <rPh sb="12" eb="13">
      <t>メイ</t>
    </rPh>
    <rPh sb="21" eb="23">
      <t>ブイン</t>
    </rPh>
    <rPh sb="23" eb="24">
      <t>スウ</t>
    </rPh>
    <rPh sb="26" eb="27">
      <t>メイ</t>
    </rPh>
    <rPh sb="27" eb="29">
      <t>イジョウ</t>
    </rPh>
    <rPh sb="30" eb="32">
      <t>ガッコウ</t>
    </rPh>
    <rPh sb="34" eb="35">
      <t>メイ</t>
    </rPh>
    <rPh sb="45" eb="47">
      <t>キボウ</t>
    </rPh>
    <rPh sb="49" eb="50">
      <t>イ</t>
    </rPh>
    <rPh sb="175" eb="177">
      <t>アンゼン</t>
    </rPh>
    <rPh sb="177" eb="179">
      <t>カンリ</t>
    </rPh>
    <rPh sb="179" eb="180">
      <t>ジョウ</t>
    </rPh>
    <rPh sb="181" eb="184">
      <t>カクダンタイ</t>
    </rPh>
    <rPh sb="185" eb="186">
      <t>メイ</t>
    </rPh>
    <rPh sb="187" eb="189">
      <t>インソツ</t>
    </rPh>
    <rPh sb="189" eb="191">
      <t>キョウイン</t>
    </rPh>
    <rPh sb="192" eb="194">
      <t>シュクハク</t>
    </rPh>
    <phoneticPr fontId="1"/>
  </si>
  <si>
    <t>※市町村名から。○○市～</t>
    <rPh sb="1" eb="5">
      <t>シチョウソンメイ</t>
    </rPh>
    <rPh sb="10" eb="11">
      <t>シ</t>
    </rPh>
    <phoneticPr fontId="6"/>
  </si>
  <si>
    <t>※半角で入力。例／920-1122のように、「-」を入れる。</t>
    <rPh sb="1" eb="3">
      <t>ハンカク</t>
    </rPh>
    <rPh sb="4" eb="6">
      <t>ニュウリョク</t>
    </rPh>
    <rPh sb="7" eb="8">
      <t>レイ</t>
    </rPh>
    <phoneticPr fontId="6"/>
  </si>
  <si>
    <t>※半角数字のみ入力してください</t>
    <rPh sb="1" eb="3">
      <t>ハンカク</t>
    </rPh>
    <rPh sb="3" eb="5">
      <t>スウジ</t>
    </rPh>
    <rPh sb="7" eb="9">
      <t>ニュウリョク</t>
    </rPh>
    <phoneticPr fontId="6"/>
  </si>
  <si>
    <t>備考</t>
    <rPh sb="0" eb="2">
      <t>ビコウ</t>
    </rPh>
    <phoneticPr fontId="1"/>
  </si>
  <si>
    <t>※何か連絡事項がある場合のみご記入ください。</t>
    <rPh sb="1" eb="2">
      <t>ナニ</t>
    </rPh>
    <rPh sb="3" eb="5">
      <t>レンラク</t>
    </rPh>
    <rPh sb="5" eb="7">
      <t>ジコウ</t>
    </rPh>
    <rPh sb="10" eb="12">
      <t>バアイ</t>
    </rPh>
    <rPh sb="15" eb="17">
      <t>キニュウ</t>
    </rPh>
    <phoneticPr fontId="1"/>
  </si>
  <si>
    <t>Bbクラリネット（アルトCl可能）</t>
    <rPh sb="14" eb="16">
      <t>カノウ</t>
    </rPh>
    <phoneticPr fontId="1"/>
  </si>
  <si>
    <t>距離的に遠くてもかまわない</t>
    <rPh sb="0" eb="3">
      <t>キョリテキ</t>
    </rPh>
    <rPh sb="4" eb="5">
      <t>トオ</t>
    </rPh>
    <phoneticPr fontId="1"/>
  </si>
  <si>
    <t>状況が異なるバンドと組んで、視野を広げたい</t>
    <rPh sb="0" eb="2">
      <t>ジョウキョウ</t>
    </rPh>
    <rPh sb="3" eb="4">
      <t>コト</t>
    </rPh>
    <rPh sb="10" eb="11">
      <t>ク</t>
    </rPh>
    <rPh sb="14" eb="16">
      <t>シヤ</t>
    </rPh>
    <rPh sb="17" eb="18">
      <t>ヒロ</t>
    </rPh>
    <phoneticPr fontId="1"/>
  </si>
  <si>
    <t>状況が似ていても異なっていても、どちらでもかまわない</t>
    <rPh sb="0" eb="2">
      <t>ジョウキョウ</t>
    </rPh>
    <rPh sb="3" eb="4">
      <t>ニ</t>
    </rPh>
    <rPh sb="8" eb="9">
      <t>コト</t>
    </rPh>
    <phoneticPr fontId="1"/>
  </si>
  <si>
    <t>第２６回リーダー研修会　参加申込書</t>
    <rPh sb="0" eb="1">
      <t>ダイ</t>
    </rPh>
    <rPh sb="3" eb="4">
      <t>カイ</t>
    </rPh>
    <rPh sb="8" eb="11">
      <t>ケンシュウカイ</t>
    </rPh>
    <rPh sb="12" eb="14">
      <t>サンカ</t>
    </rPh>
    <rPh sb="14" eb="17">
      <t>モウシコミショ</t>
    </rPh>
    <phoneticPr fontId="1"/>
  </si>
  <si>
    <t>石川県高等学校文化連盟吹奏楽部　通常事業</t>
    <rPh sb="0" eb="3">
      <t>イシカワケン</t>
    </rPh>
    <rPh sb="3" eb="5">
      <t>コウトウ</t>
    </rPh>
    <rPh sb="5" eb="7">
      <t>ガッコウ</t>
    </rPh>
    <rPh sb="7" eb="9">
      <t>ブンカ</t>
    </rPh>
    <rPh sb="9" eb="11">
      <t>レンメイ</t>
    </rPh>
    <rPh sb="11" eb="14">
      <t>スイソウガク</t>
    </rPh>
    <rPh sb="14" eb="15">
      <t>ブ</t>
    </rPh>
    <rPh sb="16" eb="18">
      <t>ツウジョウ</t>
    </rPh>
    <rPh sb="18" eb="20">
      <t>ジギョウ</t>
    </rPh>
    <phoneticPr fontId="1"/>
  </si>
  <si>
    <t>石川県高等学校文化連盟吹奏楽部　団体事前意向調査</t>
    <rPh sb="0" eb="3">
      <t>イシカワケン</t>
    </rPh>
    <rPh sb="3" eb="5">
      <t>コウトウ</t>
    </rPh>
    <rPh sb="5" eb="7">
      <t>ガッコウ</t>
    </rPh>
    <rPh sb="7" eb="9">
      <t>ブンカ</t>
    </rPh>
    <rPh sb="9" eb="11">
      <t>レンメイ</t>
    </rPh>
    <rPh sb="11" eb="14">
      <t>スイソウガク</t>
    </rPh>
    <rPh sb="14" eb="15">
      <t>ブ</t>
    </rPh>
    <rPh sb="16" eb="24">
      <t>ダンタイジゼンイコウチョウサ</t>
    </rPh>
    <phoneticPr fontId="6"/>
  </si>
  <si>
    <t>このシートは【入力】専用ですから印刷しないでください。【申込書】シートに移動して印刷してください。</t>
    <rPh sb="7" eb="9">
      <t>ニュウリョク</t>
    </rPh>
    <rPh sb="10" eb="12">
      <t>センヨウ</t>
    </rPh>
    <rPh sb="16" eb="18">
      <t>インサツ</t>
    </rPh>
    <rPh sb="28" eb="31">
      <t>モウシコミショ</t>
    </rPh>
    <rPh sb="36" eb="38">
      <t>イドウ</t>
    </rPh>
    <rPh sb="40" eb="42">
      <t>インサツ</t>
    </rPh>
    <phoneticPr fontId="1"/>
  </si>
  <si>
    <t>団体連絡先</t>
    <rPh sb="0" eb="2">
      <t>ダンタイ</t>
    </rPh>
    <rPh sb="2" eb="5">
      <t>レンラクサキ</t>
    </rPh>
    <phoneticPr fontId="1"/>
  </si>
  <si>
    <t>参加生徒</t>
    <rPh sb="0" eb="2">
      <t>サンカ</t>
    </rPh>
    <rPh sb="2" eb="4">
      <t>セイト</t>
    </rPh>
    <phoneticPr fontId="1"/>
  </si>
  <si>
    <t>楽器</t>
    <rPh sb="0" eb="2">
      <t>ガッキ</t>
    </rPh>
    <phoneticPr fontId="1"/>
  </si>
  <si>
    <t>引率教員</t>
    <rPh sb="0" eb="2">
      <t>インソツ</t>
    </rPh>
    <rPh sb="2" eb="4">
      <t>キョウイン</t>
    </rPh>
    <phoneticPr fontId="1"/>
  </si>
  <si>
    <t>上記の通り、参加を申し込みます。</t>
    <rPh sb="0" eb="2">
      <t>ジョウキ</t>
    </rPh>
    <rPh sb="3" eb="4">
      <t>トオ</t>
    </rPh>
    <rPh sb="6" eb="8">
      <t>サンカ</t>
    </rPh>
    <rPh sb="9" eb="10">
      <t>モウ</t>
    </rPh>
    <rPh sb="11" eb="12">
      <t>コ</t>
    </rPh>
    <phoneticPr fontId="1"/>
  </si>
  <si>
    <t>印</t>
    <rPh sb="0" eb="1">
      <t>イン</t>
    </rPh>
    <phoneticPr fontId="1"/>
  </si>
  <si>
    <t>氏　名</t>
    <rPh sb="0" eb="1">
      <t>シ</t>
    </rPh>
    <rPh sb="2" eb="3">
      <t>メイ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</si>
  <si>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</si>
  <si>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団 体 住 所</t>
    <rPh sb="0" eb="1">
      <t>ダン</t>
    </rPh>
    <rPh sb="2" eb="3">
      <t>カラダ</t>
    </rPh>
    <rPh sb="4" eb="5">
      <t>ジュウ</t>
    </rPh>
    <rPh sb="6" eb="7">
      <t>ショ</t>
    </rPh>
    <phoneticPr fontId="1"/>
  </si>
  <si>
    <t>バス希望</t>
    <rPh sb="2" eb="4">
      <t>キボウ</t>
    </rPh>
    <phoneticPr fontId="1"/>
  </si>
  <si>
    <t>団体名</t>
    <rPh sb="0" eb="3">
      <t>ダンタイメイ</t>
    </rPh>
    <phoneticPr fontId="1"/>
  </si>
  <si>
    <t>団体長職</t>
    <rPh sb="0" eb="2">
      <t>ダンタイ</t>
    </rPh>
    <rPh sb="2" eb="3">
      <t>チョウ</t>
    </rPh>
    <rPh sb="3" eb="4">
      <t>ショク</t>
    </rPh>
    <phoneticPr fontId="1"/>
  </si>
  <si>
    <t>団体長名</t>
    <rPh sb="0" eb="2">
      <t>ダンタイ</t>
    </rPh>
    <rPh sb="2" eb="3">
      <t>チョウ</t>
    </rPh>
    <rPh sb="3" eb="4">
      <t>メイ</t>
    </rPh>
    <phoneticPr fontId="1"/>
  </si>
  <si>
    <t>住所〒</t>
    <rPh sb="0" eb="2">
      <t>ジュウショ</t>
    </rPh>
    <phoneticPr fontId="1"/>
  </si>
  <si>
    <t>担当名</t>
    <rPh sb="0" eb="2">
      <t>タントウ</t>
    </rPh>
    <rPh sb="2" eb="3">
      <t>メイ</t>
    </rPh>
    <phoneticPr fontId="1"/>
  </si>
  <si>
    <t>共通情報</t>
    <rPh sb="0" eb="2">
      <t>キョウツウ</t>
    </rPh>
    <rPh sb="2" eb="4">
      <t>ジョウホウ</t>
    </rPh>
    <phoneticPr fontId="1"/>
  </si>
  <si>
    <t>担当TEL</t>
    <rPh sb="0" eb="2">
      <t>タントウ</t>
    </rPh>
    <phoneticPr fontId="1"/>
  </si>
  <si>
    <t>担当メール</t>
    <rPh sb="0" eb="2">
      <t>タントウ</t>
    </rPh>
    <phoneticPr fontId="1"/>
  </si>
  <si>
    <t>担当携帯</t>
    <rPh sb="0" eb="2">
      <t>タントウ</t>
    </rPh>
    <rPh sb="2" eb="4">
      <t>ケイタイ</t>
    </rPh>
    <phoneticPr fontId="1"/>
  </si>
  <si>
    <t>担当FAX</t>
    <rPh sb="0" eb="2">
      <t>タントウ</t>
    </rPh>
    <phoneticPr fontId="1"/>
  </si>
  <si>
    <t>部員数</t>
    <rPh sb="0" eb="3">
      <t>ブインスウ</t>
    </rPh>
    <phoneticPr fontId="1"/>
  </si>
  <si>
    <t>参加校情報</t>
    <rPh sb="0" eb="2">
      <t>サンカ</t>
    </rPh>
    <rPh sb="2" eb="3">
      <t>コウ</t>
    </rPh>
    <rPh sb="3" eb="5">
      <t>ジョウホウ</t>
    </rPh>
    <phoneticPr fontId="1"/>
  </si>
  <si>
    <t>研修会</t>
    <rPh sb="0" eb="3">
      <t>ケンシュウカイ</t>
    </rPh>
    <phoneticPr fontId="1"/>
  </si>
  <si>
    <t>高文連</t>
    <rPh sb="0" eb="3">
      <t>コウブンレン</t>
    </rPh>
    <phoneticPr fontId="1"/>
  </si>
  <si>
    <t>合同参加</t>
    <rPh sb="0" eb="2">
      <t>ゴウドウ</t>
    </rPh>
    <rPh sb="2" eb="4">
      <t>サンカ</t>
    </rPh>
    <phoneticPr fontId="1"/>
  </si>
  <si>
    <t>合同距離</t>
    <rPh sb="0" eb="2">
      <t>ゴウドウ</t>
    </rPh>
    <rPh sb="2" eb="4">
      <t>キョリ</t>
    </rPh>
    <phoneticPr fontId="1"/>
  </si>
  <si>
    <t>合同状況</t>
    <rPh sb="0" eb="2">
      <t>ゴウドウ</t>
    </rPh>
    <rPh sb="2" eb="4">
      <t>ジョウキョウ</t>
    </rPh>
    <phoneticPr fontId="1"/>
  </si>
  <si>
    <t>合同その他</t>
    <rPh sb="0" eb="2">
      <t>ゴウドウ</t>
    </rPh>
    <rPh sb="4" eb="5">
      <t>タ</t>
    </rPh>
    <phoneticPr fontId="1"/>
  </si>
  <si>
    <t>参加生徒情報</t>
    <rPh sb="0" eb="4">
      <t>サンカセイト</t>
    </rPh>
    <rPh sb="4" eb="6">
      <t>ジョウホウ</t>
    </rPh>
    <phoneticPr fontId="1"/>
  </si>
  <si>
    <t>楽器番号</t>
    <rPh sb="0" eb="2">
      <t>ガッキ</t>
    </rPh>
    <rPh sb="2" eb="4">
      <t>バンゴウ</t>
    </rPh>
    <phoneticPr fontId="1"/>
  </si>
  <si>
    <t>引率教員情報</t>
    <rPh sb="0" eb="2">
      <t>インソツ</t>
    </rPh>
    <rPh sb="2" eb="4">
      <t>キョウイン</t>
    </rPh>
    <rPh sb="4" eb="6">
      <t>ジョウホウ</t>
    </rPh>
    <phoneticPr fontId="1"/>
  </si>
  <si>
    <t>リーダー研修会参加校だけが入力</t>
    <rPh sb="4" eb="7">
      <t>ケンシュウカイ</t>
    </rPh>
    <rPh sb="7" eb="9">
      <t>サンカ</t>
    </rPh>
    <rPh sb="9" eb="10">
      <t>コウ</t>
    </rPh>
    <rPh sb="13" eb="15">
      <t>ニュウリョク</t>
    </rPh>
    <phoneticPr fontId="1"/>
  </si>
  <si>
    <r>
      <t xml:space="preserve">合同バンド編成希望
</t>
    </r>
    <r>
      <rPr>
        <sz val="6"/>
        <color theme="1"/>
        <rFont val="ＭＳ 明朝"/>
        <family val="1"/>
        <charset val="128"/>
      </rPr>
      <t>（その他については任意記入です。）</t>
    </r>
    <rPh sb="0" eb="2">
      <t>ゴウドウ</t>
    </rPh>
    <rPh sb="5" eb="7">
      <t>ヘンセイ</t>
    </rPh>
    <rPh sb="7" eb="9">
      <t>キボウ</t>
    </rPh>
    <rPh sb="13" eb="14">
      <t>タ</t>
    </rPh>
    <rPh sb="19" eb="21">
      <t>ニンイ</t>
    </rPh>
    <rPh sb="21" eb="2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</si>
</sst>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F800]dddd\,\ mmmm\ dd\,\ yyyy"/>
  </numFmts>
  <fonts count="4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8" tint="0.7999816888943144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  <scheme val="minor"/>
    </font>
    <font>
      <b/>
      <sz val="12"/>
      <color indexed="13"/>
      <name val="ＭＳ Ｐゴシック"/>
      <family val="3"/>
      <charset val="128"/>
    </font>
    <font>
      <b/>
      <sz val="12"/>
      <color indexed="30"/>
      <name val="ＭＳ Ｐゴシック"/>
      <family val="3"/>
      <charset val="128"/>
    </font>
    <font>
      <b/>
      <sz val="12"/>
      <color indexed="27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theme="6" tint="-0.249977111117893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1"/>
      <color rgb="FFFFFF00"/>
      <name val="ＭＳ Ｐゴシック"/>
      <family val="3"/>
      <charset val="128"/>
      <scheme val="minor"/>
    </font>
    <font>
      <b/>
      <sz val="10"/>
      <color rgb="FF0070C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9" tint="-0.249977111117893"/>
      <name val="ＭＳ Ｐゴシック"/>
      <family val="3"/>
      <charset val="128"/>
      <scheme val="minor"/>
    </font>
    <font>
      <i/>
      <sz val="9"/>
      <color rgb="FF7030A0"/>
      <name val="ＭＳ 明朝"/>
      <family val="1"/>
      <charset val="128"/>
    </font>
    <font>
      <i/>
      <sz val="11"/>
      <color rgb="FF7030A0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9"/>
      <color theme="9" tint="-0.249977111117893"/>
      <name val="ＭＳ Ｐゴシック"/>
      <family val="3"/>
      <charset val="128"/>
    </font>
    <font>
      <sz val="10"/>
      <color theme="9" tint="-0.249977111117893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theme="9" tint="-0.249977111117893"/>
      <name val="ＭＳ Ｐゴシック"/>
      <family val="3"/>
      <charset val="128"/>
      <scheme val="maj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 tint="0.499984740745262"/>
      <name val="ＭＳ Ｐゴシック"/>
      <family val="3"/>
      <charset val="128"/>
      <scheme val="minor"/>
    </font>
    <font>
      <sz val="11"/>
      <color theme="1" tint="0.499984740745262"/>
      <name val="ＭＳ Ｐゴシック"/>
      <family val="2"/>
      <charset val="128"/>
      <scheme val="minor"/>
    </font>
    <font>
      <sz val="11"/>
      <color theme="1" tint="0.499984740745262"/>
      <name val="ＭＳ Ｐ明朝"/>
      <family val="1"/>
      <charset val="128"/>
    </font>
    <font>
      <sz val="9"/>
      <color theme="9" tint="-0.249977111117893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明朝"/>
      <family val="1"/>
      <charset val="128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mediumGray">
        <fgColor rgb="FFFFC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206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</cellStyleXfs>
  <cellXfs count="26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2" borderId="0" xfId="0" applyFill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8" fillId="3" borderId="0" xfId="0" applyFont="1" applyFill="1">
      <alignment vertical="center"/>
    </xf>
    <xf numFmtId="0" fontId="9" fillId="3" borderId="9" xfId="0" applyFont="1" applyFill="1" applyBorder="1" applyAlignment="1">
      <alignment horizontal="right" vertical="center"/>
    </xf>
    <xf numFmtId="0" fontId="0" fillId="3" borderId="0" xfId="0" applyFill="1">
      <alignment vertical="center"/>
    </xf>
    <xf numFmtId="0" fontId="8" fillId="3" borderId="9" xfId="0" applyFont="1" applyFill="1" applyBorder="1">
      <alignment vertical="center"/>
    </xf>
    <xf numFmtId="0" fontId="10" fillId="3" borderId="0" xfId="0" applyFont="1" applyFill="1">
      <alignment vertical="center"/>
    </xf>
    <xf numFmtId="0" fontId="11" fillId="2" borderId="0" xfId="0" applyFont="1" applyFill="1" applyAlignment="1">
      <alignment horizontal="center" vertical="center"/>
    </xf>
    <xf numFmtId="0" fontId="12" fillId="4" borderId="10" xfId="0" applyFont="1" applyFill="1" applyBorder="1" applyAlignment="1">
      <alignment horizontal="left" vertical="center"/>
    </xf>
    <xf numFmtId="0" fontId="11" fillId="4" borderId="11" xfId="0" applyFont="1" applyFill="1" applyBorder="1" applyAlignment="1">
      <alignment horizontal="center" vertical="center"/>
    </xf>
    <xf numFmtId="0" fontId="0" fillId="4" borderId="11" xfId="0" applyFill="1" applyBorder="1">
      <alignment vertical="center"/>
    </xf>
    <xf numFmtId="0" fontId="0" fillId="4" borderId="12" xfId="0" applyFill="1" applyBorder="1">
      <alignment vertical="center"/>
    </xf>
    <xf numFmtId="0" fontId="12" fillId="4" borderId="13" xfId="0" applyFont="1" applyFill="1" applyBorder="1" applyAlignment="1">
      <alignment horizontal="left" vertical="center"/>
    </xf>
    <xf numFmtId="0" fontId="11" fillId="4" borderId="14" xfId="0" applyFont="1" applyFill="1" applyBorder="1" applyAlignment="1">
      <alignment horizontal="center" vertical="center"/>
    </xf>
    <xf numFmtId="0" fontId="0" fillId="4" borderId="14" xfId="0" applyFill="1" applyBorder="1">
      <alignment vertical="center"/>
    </xf>
    <xf numFmtId="0" fontId="0" fillId="4" borderId="15" xfId="0" applyFill="1" applyBorder="1">
      <alignment vertical="center"/>
    </xf>
    <xf numFmtId="0" fontId="12" fillId="2" borderId="0" xfId="0" applyFont="1" applyFill="1" applyAlignment="1">
      <alignment horizontal="left" vertical="center"/>
    </xf>
    <xf numFmtId="0" fontId="16" fillId="5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left" vertical="center"/>
    </xf>
    <xf numFmtId="0" fontId="0" fillId="7" borderId="0" xfId="0" applyFill="1">
      <alignment vertical="center"/>
    </xf>
    <xf numFmtId="0" fontId="17" fillId="7" borderId="0" xfId="0" applyFont="1" applyFill="1">
      <alignment vertical="center"/>
    </xf>
    <xf numFmtId="0" fontId="19" fillId="7" borderId="0" xfId="0" applyFont="1" applyFill="1">
      <alignment vertical="center"/>
    </xf>
    <xf numFmtId="0" fontId="20" fillId="7" borderId="0" xfId="0" applyFont="1" applyFill="1">
      <alignment vertical="center"/>
    </xf>
    <xf numFmtId="0" fontId="22" fillId="7" borderId="0" xfId="0" applyFont="1" applyFill="1">
      <alignment vertical="center"/>
    </xf>
    <xf numFmtId="0" fontId="23" fillId="7" borderId="0" xfId="0" applyFont="1" applyFill="1">
      <alignment vertical="center"/>
    </xf>
    <xf numFmtId="0" fontId="24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8" fillId="9" borderId="0" xfId="0" applyFont="1" applyFill="1" applyAlignment="1">
      <alignment horizontal="left" vertical="center"/>
    </xf>
    <xf numFmtId="0" fontId="28" fillId="9" borderId="0" xfId="0" applyFont="1" applyFill="1">
      <alignment vertical="center"/>
    </xf>
    <xf numFmtId="0" fontId="25" fillId="0" borderId="1" xfId="0" applyFont="1" applyBorder="1" applyAlignment="1">
      <alignment horizontal="center" vertical="center"/>
    </xf>
    <xf numFmtId="0" fontId="28" fillId="9" borderId="16" xfId="0" applyFont="1" applyFill="1" applyBorder="1">
      <alignment vertical="center"/>
    </xf>
    <xf numFmtId="0" fontId="0" fillId="0" borderId="0" xfId="0" applyBorder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8" fillId="9" borderId="0" xfId="0" applyFont="1" applyFill="1" applyBorder="1">
      <alignment vertical="center"/>
    </xf>
    <xf numFmtId="0" fontId="28" fillId="9" borderId="23" xfId="0" applyFont="1" applyFill="1" applyBorder="1">
      <alignment vertical="center"/>
    </xf>
    <xf numFmtId="0" fontId="24" fillId="0" borderId="7" xfId="0" applyFont="1" applyBorder="1">
      <alignment vertical="center"/>
    </xf>
    <xf numFmtId="0" fontId="26" fillId="0" borderId="7" xfId="0" applyFont="1" applyBorder="1" applyAlignment="1">
      <alignment horizontal="center" vertical="center"/>
    </xf>
    <xf numFmtId="0" fontId="28" fillId="9" borderId="40" xfId="0" applyFont="1" applyFill="1" applyBorder="1">
      <alignment vertical="center"/>
    </xf>
    <xf numFmtId="0" fontId="26" fillId="0" borderId="41" xfId="0" applyFont="1" applyBorder="1" applyAlignment="1">
      <alignment horizontal="center" vertical="center"/>
    </xf>
    <xf numFmtId="0" fontId="28" fillId="9" borderId="23" xfId="0" applyFont="1" applyFill="1" applyBorder="1" applyAlignment="1">
      <alignment horizontal="left" vertical="center"/>
    </xf>
    <xf numFmtId="0" fontId="24" fillId="0" borderId="44" xfId="0" applyFont="1" applyBorder="1" applyAlignment="1">
      <alignment vertical="center" textRotation="255"/>
    </xf>
    <xf numFmtId="0" fontId="24" fillId="0" borderId="25" xfId="0" applyFont="1" applyBorder="1" applyAlignment="1">
      <alignment vertical="center" textRotation="255"/>
    </xf>
    <xf numFmtId="0" fontId="25" fillId="0" borderId="45" xfId="0" applyFont="1" applyBorder="1" applyAlignment="1">
      <alignment horizontal="left" vertical="center" textRotation="255"/>
    </xf>
    <xf numFmtId="0" fontId="24" fillId="0" borderId="46" xfId="0" applyFont="1" applyBorder="1" applyAlignment="1">
      <alignment vertical="center"/>
    </xf>
    <xf numFmtId="0" fontId="24" fillId="0" borderId="24" xfId="0" applyFont="1" applyBorder="1" applyAlignment="1">
      <alignment vertical="center" textRotation="255"/>
    </xf>
    <xf numFmtId="0" fontId="29" fillId="11" borderId="48" xfId="0" applyFont="1" applyFill="1" applyBorder="1" applyAlignment="1">
      <alignment horizontal="left" vertical="center" textRotation="255"/>
    </xf>
    <xf numFmtId="0" fontId="30" fillId="11" borderId="49" xfId="0" applyFont="1" applyFill="1" applyBorder="1" applyAlignment="1">
      <alignment vertical="center"/>
    </xf>
    <xf numFmtId="0" fontId="30" fillId="11" borderId="49" xfId="0" applyFont="1" applyFill="1" applyBorder="1" applyAlignment="1">
      <alignment horizontal="center" vertical="center"/>
    </xf>
    <xf numFmtId="0" fontId="30" fillId="11" borderId="50" xfId="0" applyFont="1" applyFill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left" vertical="center"/>
    </xf>
    <xf numFmtId="0" fontId="7" fillId="2" borderId="0" xfId="0" applyFont="1" applyFill="1">
      <alignment vertical="center"/>
    </xf>
    <xf numFmtId="0" fontId="24" fillId="6" borderId="2" xfId="0" applyFont="1" applyFill="1" applyBorder="1" applyAlignment="1" applyProtection="1">
      <alignment horizontal="center" vertical="center"/>
      <protection locked="0"/>
    </xf>
    <xf numFmtId="0" fontId="24" fillId="3" borderId="2" xfId="0" applyFont="1" applyFill="1" applyBorder="1" applyAlignment="1" applyProtection="1">
      <alignment vertical="center"/>
      <protection locked="0"/>
    </xf>
    <xf numFmtId="0" fontId="24" fillId="6" borderId="47" xfId="0" applyFont="1" applyFill="1" applyBorder="1" applyAlignment="1" applyProtection="1">
      <alignment horizontal="center" vertical="center"/>
      <protection locked="0"/>
    </xf>
    <xf numFmtId="0" fontId="24" fillId="6" borderId="47" xfId="0" applyFont="1" applyFill="1" applyBorder="1" applyAlignment="1" applyProtection="1">
      <alignment vertical="center"/>
      <protection locked="0"/>
    </xf>
    <xf numFmtId="0" fontId="24" fillId="6" borderId="27" xfId="0" applyFont="1" applyFill="1" applyBorder="1" applyAlignment="1" applyProtection="1">
      <alignment vertical="center"/>
      <protection locked="0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28" fillId="9" borderId="43" xfId="0" applyFont="1" applyFill="1" applyBorder="1" applyAlignment="1">
      <alignment horizontal="left" vertical="center"/>
    </xf>
    <xf numFmtId="0" fontId="25" fillId="10" borderId="64" xfId="0" applyFont="1" applyFill="1" applyBorder="1" applyAlignment="1" applyProtection="1">
      <alignment horizontal="center" vertical="center"/>
      <protection locked="0"/>
    </xf>
    <xf numFmtId="0" fontId="36" fillId="0" borderId="0" xfId="0" applyFont="1" applyAlignment="1">
      <alignment horizontal="left" vertical="center"/>
    </xf>
    <xf numFmtId="0" fontId="24" fillId="0" borderId="2" xfId="0" applyFont="1" applyBorder="1" applyAlignment="1" applyProtection="1">
      <alignment vertical="center" shrinkToFit="1"/>
      <protection locked="0"/>
    </xf>
    <xf numFmtId="0" fontId="24" fillId="0" borderId="1" xfId="0" applyFont="1" applyBorder="1" applyAlignment="1" applyProtection="1">
      <alignment vertical="center" shrinkToFit="1"/>
      <protection locked="0"/>
    </xf>
    <xf numFmtId="0" fontId="24" fillId="0" borderId="66" xfId="0" applyFont="1" applyBorder="1" applyAlignment="1">
      <alignment vertical="center" textRotation="255"/>
    </xf>
    <xf numFmtId="0" fontId="24" fillId="3" borderId="28" xfId="0" applyFont="1" applyFill="1" applyBorder="1" applyAlignment="1" applyProtection="1">
      <alignment vertical="center"/>
      <protection locked="0"/>
    </xf>
    <xf numFmtId="0" fontId="24" fillId="0" borderId="28" xfId="0" applyFont="1" applyBorder="1" applyAlignment="1" applyProtection="1">
      <alignment vertical="center" shrinkToFit="1"/>
      <protection locked="0"/>
    </xf>
    <xf numFmtId="0" fontId="24" fillId="6" borderId="29" xfId="0" applyFont="1" applyFill="1" applyBorder="1" applyAlignment="1" applyProtection="1">
      <alignment horizontal="center" vertical="center"/>
      <protection locked="0"/>
    </xf>
    <xf numFmtId="0" fontId="24" fillId="0" borderId="67" xfId="0" applyFont="1" applyBorder="1" applyAlignment="1">
      <alignment vertical="center" textRotation="255"/>
    </xf>
    <xf numFmtId="0" fontId="24" fillId="6" borderId="68" xfId="0" applyFont="1" applyFill="1" applyBorder="1" applyAlignment="1" applyProtection="1">
      <alignment horizontal="center" vertical="center"/>
      <protection locked="0"/>
    </xf>
    <xf numFmtId="0" fontId="24" fillId="3" borderId="68" xfId="0" applyFont="1" applyFill="1" applyBorder="1" applyAlignment="1" applyProtection="1">
      <alignment vertical="center"/>
      <protection locked="0"/>
    </xf>
    <xf numFmtId="0" fontId="24" fillId="0" borderId="68" xfId="0" applyFont="1" applyBorder="1" applyAlignment="1" applyProtection="1">
      <alignment vertical="center" shrinkToFit="1"/>
      <protection locked="0"/>
    </xf>
    <xf numFmtId="0" fontId="24" fillId="6" borderId="69" xfId="0" applyFont="1" applyFill="1" applyBorder="1" applyAlignment="1" applyProtection="1">
      <alignment horizontal="center" vertical="center"/>
      <protection locked="0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4" xfId="0" applyBorder="1">
      <alignment vertical="center"/>
    </xf>
    <xf numFmtId="0" fontId="0" fillId="0" borderId="7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39" fillId="0" borderId="70" xfId="0" applyFont="1" applyBorder="1" applyAlignment="1">
      <alignment horizontal="right" vertical="center"/>
    </xf>
    <xf numFmtId="0" fontId="40" fillId="0" borderId="70" xfId="0" applyFont="1" applyBorder="1" applyAlignment="1">
      <alignment vertical="center"/>
    </xf>
    <xf numFmtId="0" fontId="39" fillId="0" borderId="1" xfId="0" applyFont="1" applyBorder="1" applyAlignment="1">
      <alignment vertical="center" shrinkToFit="1"/>
    </xf>
    <xf numFmtId="0" fontId="0" fillId="0" borderId="1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24" fillId="10" borderId="2" xfId="0" applyFont="1" applyFill="1" applyBorder="1" applyAlignment="1" applyProtection="1">
      <alignment horizontal="right" vertical="center" shrinkToFit="1"/>
      <protection locked="0"/>
    </xf>
    <xf numFmtId="0" fontId="24" fillId="10" borderId="1" xfId="0" applyFont="1" applyFill="1" applyBorder="1" applyAlignment="1" applyProtection="1">
      <alignment horizontal="right" vertical="center" shrinkToFit="1"/>
      <protection locked="0"/>
    </xf>
    <xf numFmtId="0" fontId="24" fillId="10" borderId="68" xfId="0" applyFont="1" applyFill="1" applyBorder="1" applyAlignment="1" applyProtection="1">
      <alignment horizontal="right" vertical="center" shrinkToFit="1"/>
      <protection locked="0"/>
    </xf>
    <xf numFmtId="0" fontId="24" fillId="10" borderId="28" xfId="0" applyFont="1" applyFill="1" applyBorder="1" applyAlignment="1" applyProtection="1">
      <alignment horizontal="right" vertical="center" shrinkToFit="1"/>
      <protection locked="0"/>
    </xf>
    <xf numFmtId="0" fontId="24" fillId="10" borderId="68" xfId="0" applyFont="1" applyFill="1" applyBorder="1" applyAlignment="1" applyProtection="1">
      <alignment vertical="center" shrinkToFit="1"/>
      <protection locked="0"/>
    </xf>
    <xf numFmtId="0" fontId="24" fillId="10" borderId="28" xfId="0" applyFont="1" applyFill="1" applyBorder="1" applyAlignment="1" applyProtection="1">
      <alignment vertical="center" shrinkToFit="1"/>
      <protection locked="0"/>
    </xf>
    <xf numFmtId="0" fontId="24" fillId="10" borderId="2" xfId="0" applyFont="1" applyFill="1" applyBorder="1" applyAlignment="1" applyProtection="1">
      <alignment vertical="center" shrinkToFit="1"/>
      <protection locked="0"/>
    </xf>
    <xf numFmtId="0" fontId="24" fillId="10" borderId="1" xfId="0" applyFont="1" applyFill="1" applyBorder="1" applyAlignment="1" applyProtection="1">
      <alignment vertical="center" shrinkToFit="1"/>
      <protection locked="0"/>
    </xf>
    <xf numFmtId="0" fontId="39" fillId="0" borderId="2" xfId="0" applyFont="1" applyBorder="1" applyAlignment="1">
      <alignment vertical="center" shrinkToFit="1"/>
    </xf>
    <xf numFmtId="0" fontId="39" fillId="0" borderId="68" xfId="0" applyFont="1" applyBorder="1" applyAlignment="1">
      <alignment vertical="center" shrinkToFit="1"/>
    </xf>
    <xf numFmtId="0" fontId="39" fillId="0" borderId="28" xfId="0" applyFont="1" applyBorder="1" applyAlignment="1">
      <alignment vertical="center" shrinkToFit="1"/>
    </xf>
    <xf numFmtId="0" fontId="31" fillId="0" borderId="2" xfId="0" applyFont="1" applyBorder="1" applyAlignment="1">
      <alignment vertical="center" shrinkToFit="1"/>
    </xf>
    <xf numFmtId="0" fontId="31" fillId="0" borderId="5" xfId="0" applyFont="1" applyBorder="1" applyAlignment="1">
      <alignment vertical="center" shrinkToFit="1"/>
    </xf>
    <xf numFmtId="0" fontId="31" fillId="0" borderId="1" xfId="0" applyFont="1" applyBorder="1" applyAlignment="1">
      <alignment vertical="center" shrinkToFit="1"/>
    </xf>
    <xf numFmtId="0" fontId="31" fillId="0" borderId="3" xfId="0" applyFont="1" applyBorder="1" applyAlignment="1">
      <alignment vertical="center" shrinkToFit="1"/>
    </xf>
    <xf numFmtId="0" fontId="31" fillId="0" borderId="68" xfId="0" applyFont="1" applyBorder="1" applyAlignment="1">
      <alignment vertical="center" shrinkToFit="1"/>
    </xf>
    <xf numFmtId="0" fontId="31" fillId="0" borderId="78" xfId="0" applyFont="1" applyBorder="1" applyAlignment="1">
      <alignment vertical="center" shrinkToFit="1"/>
    </xf>
    <xf numFmtId="0" fontId="31" fillId="0" borderId="28" xfId="0" applyFont="1" applyBorder="1" applyAlignment="1">
      <alignment vertical="center" shrinkToFit="1"/>
    </xf>
    <xf numFmtId="0" fontId="31" fillId="0" borderId="56" xfId="0" applyFont="1" applyBorder="1" applyAlignment="1">
      <alignment vertical="center" shrinkToFit="1"/>
    </xf>
    <xf numFmtId="0" fontId="31" fillId="0" borderId="47" xfId="0" applyFont="1" applyBorder="1" applyAlignment="1">
      <alignment horizontal="center" vertical="center" shrinkToFit="1"/>
    </xf>
    <xf numFmtId="0" fontId="31" fillId="0" borderId="30" xfId="0" applyFont="1" applyBorder="1" applyAlignment="1">
      <alignment horizontal="center" vertical="center" shrinkToFit="1"/>
    </xf>
    <xf numFmtId="0" fontId="31" fillId="0" borderId="69" xfId="0" applyFont="1" applyBorder="1" applyAlignment="1">
      <alignment horizontal="center" vertical="center" shrinkToFit="1"/>
    </xf>
    <xf numFmtId="0" fontId="31" fillId="0" borderId="29" xfId="0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/>
    </xf>
    <xf numFmtId="0" fontId="27" fillId="0" borderId="39" xfId="0" applyFont="1" applyBorder="1" applyAlignment="1">
      <alignment horizontal="right" vertical="center" shrinkToFit="1"/>
    </xf>
    <xf numFmtId="0" fontId="25" fillId="6" borderId="2" xfId="0" applyFont="1" applyFill="1" applyBorder="1" applyAlignment="1" applyProtection="1">
      <alignment vertical="center" shrinkToFit="1"/>
      <protection locked="0"/>
    </xf>
    <xf numFmtId="0" fontId="25" fillId="6" borderId="2" xfId="0" applyFont="1" applyFill="1" applyBorder="1" applyAlignment="1" applyProtection="1">
      <alignment horizontal="center" vertical="center" shrinkToFit="1"/>
      <protection locked="0"/>
    </xf>
    <xf numFmtId="0" fontId="25" fillId="6" borderId="68" xfId="0" applyFont="1" applyFill="1" applyBorder="1" applyAlignment="1" applyProtection="1">
      <alignment horizontal="center" vertical="center" shrinkToFit="1"/>
      <protection locked="0"/>
    </xf>
    <xf numFmtId="0" fontId="24" fillId="6" borderId="2" xfId="0" applyFont="1" applyFill="1" applyBorder="1" applyAlignment="1" applyProtection="1">
      <alignment vertical="center" shrinkToFit="1"/>
      <protection locked="0"/>
    </xf>
    <xf numFmtId="0" fontId="24" fillId="6" borderId="22" xfId="0" applyFont="1" applyFill="1" applyBorder="1" applyAlignment="1" applyProtection="1">
      <alignment vertical="center" shrinkToFit="1"/>
      <protection locked="0"/>
    </xf>
    <xf numFmtId="0" fontId="44" fillId="0" borderId="0" xfId="0" applyFont="1">
      <alignment vertical="center"/>
    </xf>
    <xf numFmtId="0" fontId="45" fillId="0" borderId="0" xfId="0" applyFont="1">
      <alignment vertical="center"/>
    </xf>
    <xf numFmtId="0" fontId="43" fillId="12" borderId="0" xfId="0" applyFont="1" applyFill="1">
      <alignment vertical="center"/>
    </xf>
    <xf numFmtId="0" fontId="44" fillId="12" borderId="0" xfId="0" applyFont="1" applyFill="1">
      <alignment vertical="center"/>
    </xf>
    <xf numFmtId="0" fontId="45" fillId="12" borderId="0" xfId="0" applyFont="1" applyFill="1">
      <alignment vertical="center"/>
    </xf>
    <xf numFmtId="0" fontId="7" fillId="12" borderId="0" xfId="0" applyFont="1" applyFill="1">
      <alignment vertical="center"/>
    </xf>
    <xf numFmtId="0" fontId="0" fillId="12" borderId="0" xfId="0" applyFill="1">
      <alignment vertical="center"/>
    </xf>
    <xf numFmtId="0" fontId="46" fillId="9" borderId="0" xfId="0" applyFont="1" applyFill="1" applyAlignment="1">
      <alignment horizontal="left" vertical="center"/>
    </xf>
    <xf numFmtId="0" fontId="0" fillId="14" borderId="0" xfId="0" applyFill="1">
      <alignment vertical="center"/>
    </xf>
    <xf numFmtId="0" fontId="39" fillId="0" borderId="0" xfId="0" applyFont="1">
      <alignment vertical="center"/>
    </xf>
    <xf numFmtId="0" fontId="47" fillId="13" borderId="0" xfId="0" applyFont="1" applyFill="1">
      <alignment vertical="center"/>
    </xf>
    <xf numFmtId="0" fontId="24" fillId="0" borderId="34" xfId="0" applyFont="1" applyBorder="1" applyAlignment="1">
      <alignment vertical="center" textRotation="255"/>
    </xf>
    <xf numFmtId="0" fontId="24" fillId="0" borderId="35" xfId="0" applyFont="1" applyBorder="1" applyAlignment="1">
      <alignment vertical="center" textRotation="255"/>
    </xf>
    <xf numFmtId="0" fontId="24" fillId="0" borderId="36" xfId="0" applyFont="1" applyBorder="1" applyAlignment="1">
      <alignment vertical="center" textRotation="255"/>
    </xf>
    <xf numFmtId="0" fontId="24" fillId="0" borderId="5" xfId="0" applyFont="1" applyBorder="1" applyAlignment="1">
      <alignment vertical="center" textRotation="255"/>
    </xf>
    <xf numFmtId="0" fontId="24" fillId="0" borderId="3" xfId="0" applyFont="1" applyBorder="1" applyAlignment="1">
      <alignment vertical="center" textRotation="255"/>
    </xf>
    <xf numFmtId="0" fontId="25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24" fillId="0" borderId="32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5" fillId="0" borderId="51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6" borderId="31" xfId="0" applyFont="1" applyFill="1" applyBorder="1" applyAlignment="1" applyProtection="1">
      <alignment horizontal="center" vertical="center"/>
      <protection locked="0"/>
    </xf>
    <xf numFmtId="0" fontId="24" fillId="6" borderId="31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25" fillId="6" borderId="54" xfId="0" applyFont="1" applyFill="1" applyBorder="1" applyAlignment="1" applyProtection="1">
      <alignment horizontal="center" vertical="center"/>
      <protection locked="0"/>
    </xf>
    <xf numFmtId="0" fontId="24" fillId="6" borderId="54" xfId="0" applyFont="1" applyFill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left" vertical="center"/>
    </xf>
    <xf numFmtId="0" fontId="16" fillId="5" borderId="0" xfId="0" applyFont="1" applyFill="1" applyAlignment="1">
      <alignment horizontal="left" vertical="center"/>
    </xf>
    <xf numFmtId="0" fontId="24" fillId="0" borderId="35" xfId="0" applyFont="1" applyBorder="1" applyAlignment="1">
      <alignment vertical="center"/>
    </xf>
    <xf numFmtId="0" fontId="24" fillId="0" borderId="42" xfId="0" applyFont="1" applyBorder="1" applyAlignment="1">
      <alignment vertical="center"/>
    </xf>
    <xf numFmtId="0" fontId="25" fillId="0" borderId="3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10" borderId="19" xfId="0" applyFont="1" applyFill="1" applyBorder="1" applyAlignment="1" applyProtection="1">
      <alignment vertical="center"/>
      <protection locked="0"/>
    </xf>
    <xf numFmtId="0" fontId="24" fillId="10" borderId="19" xfId="0" applyFont="1" applyFill="1" applyBorder="1" applyAlignment="1" applyProtection="1">
      <alignment vertical="center"/>
      <protection locked="0"/>
    </xf>
    <xf numFmtId="0" fontId="24" fillId="10" borderId="38" xfId="0" applyFont="1" applyFill="1" applyBorder="1" applyAlignment="1" applyProtection="1">
      <alignment vertical="center"/>
      <protection locked="0"/>
    </xf>
    <xf numFmtId="0" fontId="25" fillId="10" borderId="22" xfId="0" applyFont="1" applyFill="1" applyBorder="1" applyAlignment="1" applyProtection="1">
      <alignment vertical="center"/>
      <protection locked="0"/>
    </xf>
    <xf numFmtId="0" fontId="24" fillId="10" borderId="22" xfId="0" applyFont="1" applyFill="1" applyBorder="1" applyAlignment="1" applyProtection="1">
      <alignment vertical="center"/>
      <protection locked="0"/>
    </xf>
    <xf numFmtId="0" fontId="24" fillId="10" borderId="27" xfId="0" applyFont="1" applyFill="1" applyBorder="1" applyAlignment="1" applyProtection="1">
      <alignment vertical="center"/>
      <protection locked="0"/>
    </xf>
    <xf numFmtId="0" fontId="25" fillId="0" borderId="40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7" fillId="10" borderId="65" xfId="0" applyFont="1" applyFill="1" applyBorder="1" applyAlignment="1" applyProtection="1">
      <alignment horizontal="left" vertical="top" wrapText="1"/>
      <protection locked="0"/>
    </xf>
    <xf numFmtId="0" fontId="31" fillId="10" borderId="62" xfId="0" applyFont="1" applyFill="1" applyBorder="1" applyAlignment="1" applyProtection="1">
      <alignment horizontal="left" vertical="top" wrapText="1"/>
      <protection locked="0"/>
    </xf>
    <xf numFmtId="0" fontId="31" fillId="10" borderId="8" xfId="0" applyFont="1" applyFill="1" applyBorder="1" applyAlignment="1" applyProtection="1">
      <alignment horizontal="left" vertical="top" wrapText="1"/>
      <protection locked="0"/>
    </xf>
    <xf numFmtId="0" fontId="25" fillId="10" borderId="21" xfId="0" applyFont="1" applyFill="1" applyBorder="1" applyAlignment="1" applyProtection="1">
      <alignment vertical="center"/>
      <protection locked="0"/>
    </xf>
    <xf numFmtId="0" fontId="24" fillId="10" borderId="21" xfId="0" applyFont="1" applyFill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42" fillId="10" borderId="16" xfId="1" applyFill="1" applyBorder="1" applyAlignment="1" applyProtection="1">
      <alignment horizontal="center" vertical="center"/>
      <protection locked="0"/>
    </xf>
    <xf numFmtId="0" fontId="0" fillId="1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25" fillId="10" borderId="21" xfId="0" applyFont="1" applyFill="1" applyBorder="1" applyAlignment="1" applyProtection="1">
      <alignment horizontal="center" vertical="center"/>
      <protection locked="0"/>
    </xf>
    <xf numFmtId="0" fontId="24" fillId="10" borderId="26" xfId="0" applyFont="1" applyFill="1" applyBorder="1" applyAlignment="1" applyProtection="1">
      <alignment horizontal="center" vertical="center"/>
      <protection locked="0"/>
    </xf>
    <xf numFmtId="0" fontId="25" fillId="6" borderId="1" xfId="0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vertical="center"/>
      <protection locked="0"/>
    </xf>
    <xf numFmtId="0" fontId="0" fillId="6" borderId="30" xfId="0" applyFill="1" applyBorder="1" applyAlignment="1" applyProtection="1">
      <alignment vertical="center"/>
      <protection locked="0"/>
    </xf>
    <xf numFmtId="0" fontId="27" fillId="10" borderId="22" xfId="0" applyFont="1" applyFill="1" applyBorder="1" applyAlignment="1" applyProtection="1">
      <alignment vertical="center" wrapText="1"/>
      <protection locked="0"/>
    </xf>
    <xf numFmtId="0" fontId="31" fillId="10" borderId="22" xfId="0" applyFont="1" applyFill="1" applyBorder="1" applyAlignment="1" applyProtection="1">
      <alignment vertical="center" wrapText="1"/>
      <protection locked="0"/>
    </xf>
    <xf numFmtId="0" fontId="31" fillId="10" borderId="27" xfId="0" applyFont="1" applyFill="1" applyBorder="1" applyAlignment="1" applyProtection="1">
      <alignment vertical="center" wrapText="1"/>
      <protection locked="0"/>
    </xf>
    <xf numFmtId="0" fontId="27" fillId="0" borderId="5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8" fillId="8" borderId="16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5" borderId="0" xfId="0" applyFont="1" applyFill="1" applyAlignment="1">
      <alignment vertical="center"/>
    </xf>
    <xf numFmtId="0" fontId="24" fillId="10" borderId="2" xfId="0" applyFont="1" applyFill="1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24" fillId="10" borderId="1" xfId="0" applyFont="1" applyFill="1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24" fillId="10" borderId="22" xfId="0" applyFont="1" applyFill="1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27" fillId="0" borderId="40" xfId="0" applyFont="1" applyBorder="1" applyAlignment="1">
      <alignment vertical="top" wrapText="1"/>
    </xf>
    <xf numFmtId="0" fontId="31" fillId="0" borderId="41" xfId="0" applyFont="1" applyBorder="1" applyAlignment="1">
      <alignment vertical="top" wrapText="1"/>
    </xf>
    <xf numFmtId="0" fontId="31" fillId="0" borderId="43" xfId="0" applyFont="1" applyBorder="1" applyAlignment="1">
      <alignment vertical="top" wrapText="1"/>
    </xf>
    <xf numFmtId="0" fontId="31" fillId="0" borderId="0" xfId="0" applyFont="1" applyAlignment="1">
      <alignment vertical="top" wrapText="1"/>
    </xf>
    <xf numFmtId="0" fontId="25" fillId="10" borderId="1" xfId="0" applyFont="1" applyFill="1" applyBorder="1" applyAlignment="1" applyProtection="1">
      <alignment horizontal="center" vertical="center"/>
      <protection locked="0"/>
    </xf>
    <xf numFmtId="0" fontId="24" fillId="10" borderId="30" xfId="0" applyFont="1" applyFill="1" applyBorder="1" applyAlignment="1" applyProtection="1">
      <alignment horizontal="center" vertical="center"/>
      <protection locked="0"/>
    </xf>
    <xf numFmtId="0" fontId="25" fillId="10" borderId="18" xfId="0" applyFont="1" applyFill="1" applyBorder="1" applyAlignment="1" applyProtection="1">
      <alignment horizontal="center" vertical="center"/>
      <protection locked="0"/>
    </xf>
    <xf numFmtId="0" fontId="24" fillId="10" borderId="63" xfId="0" applyFont="1" applyFill="1" applyBorder="1" applyAlignment="1" applyProtection="1">
      <alignment horizontal="center" vertical="center"/>
      <protection locked="0"/>
    </xf>
    <xf numFmtId="0" fontId="25" fillId="6" borderId="21" xfId="0" applyFont="1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vertical="center"/>
      <protection locked="0"/>
    </xf>
    <xf numFmtId="0" fontId="0" fillId="6" borderId="26" xfId="0" applyFill="1" applyBorder="1" applyAlignment="1" applyProtection="1">
      <alignment vertical="center"/>
      <protection locked="0"/>
    </xf>
    <xf numFmtId="177" fontId="2" fillId="0" borderId="0" xfId="0" applyNumberFormat="1" applyFont="1" applyAlignment="1">
      <alignment horizontal="center" vertical="center"/>
    </xf>
    <xf numFmtId="0" fontId="39" fillId="0" borderId="66" xfId="0" applyFont="1" applyBorder="1" applyAlignment="1">
      <alignment vertical="center" shrinkToFit="1"/>
    </xf>
    <xf numFmtId="0" fontId="39" fillId="0" borderId="28" xfId="0" applyFont="1" applyBorder="1" applyAlignment="1">
      <alignment vertical="center" shrinkToFit="1"/>
    </xf>
    <xf numFmtId="0" fontId="0" fillId="0" borderId="3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70" xfId="0" applyFont="1" applyBorder="1" applyAlignment="1">
      <alignment horizontal="left" vertical="center"/>
    </xf>
    <xf numFmtId="0" fontId="41" fillId="0" borderId="70" xfId="0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39" fillId="0" borderId="59" xfId="0" applyFont="1" applyBorder="1" applyAlignment="1">
      <alignment vertical="center"/>
    </xf>
    <xf numFmtId="0" fontId="39" fillId="0" borderId="79" xfId="0" applyFont="1" applyBorder="1" applyAlignment="1">
      <alignment vertical="center"/>
    </xf>
    <xf numFmtId="0" fontId="39" fillId="0" borderId="71" xfId="0" applyFont="1" applyBorder="1" applyAlignment="1">
      <alignment vertical="center"/>
    </xf>
    <xf numFmtId="0" fontId="39" fillId="0" borderId="75" xfId="0" applyFont="1" applyBorder="1" applyAlignment="1">
      <alignment vertical="center"/>
    </xf>
    <xf numFmtId="0" fontId="39" fillId="0" borderId="72" xfId="0" applyFont="1" applyBorder="1" applyAlignment="1">
      <alignment vertical="center"/>
    </xf>
    <xf numFmtId="0" fontId="39" fillId="0" borderId="76" xfId="0" applyFont="1" applyBorder="1" applyAlignment="1">
      <alignment vertical="center"/>
    </xf>
    <xf numFmtId="0" fontId="39" fillId="0" borderId="67" xfId="0" applyFont="1" applyBorder="1" applyAlignment="1">
      <alignment vertical="center" shrinkToFit="1"/>
    </xf>
    <xf numFmtId="0" fontId="39" fillId="0" borderId="68" xfId="0" applyFont="1" applyBorder="1" applyAlignment="1">
      <alignment vertical="center" shrinkToFit="1"/>
    </xf>
    <xf numFmtId="0" fontId="0" fillId="0" borderId="4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9" fillId="0" borderId="24" xfId="0" applyFont="1" applyBorder="1" applyAlignment="1">
      <alignment vertical="center" shrinkToFit="1"/>
    </xf>
    <xf numFmtId="0" fontId="39" fillId="0" borderId="2" xfId="0" applyFont="1" applyBorder="1" applyAlignment="1">
      <alignment vertical="center" shrinkToFit="1"/>
    </xf>
    <xf numFmtId="0" fontId="39" fillId="0" borderId="44" xfId="0" applyFont="1" applyBorder="1" applyAlignment="1">
      <alignment vertical="center" shrinkToFit="1"/>
    </xf>
    <xf numFmtId="0" fontId="39" fillId="0" borderId="1" xfId="0" applyFont="1" applyBorder="1" applyAlignment="1">
      <alignment vertical="center" shrinkToFit="1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27</xdr:row>
      <xdr:rowOff>71437</xdr:rowOff>
    </xdr:from>
    <xdr:to>
      <xdr:col>12</xdr:col>
      <xdr:colOff>757238</xdr:colOff>
      <xdr:row>38</xdr:row>
      <xdr:rowOff>109538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DF56456-A84B-4D6C-BF16-6F7773F1617F}"/>
            </a:ext>
          </a:extLst>
        </xdr:cNvPr>
        <xdr:cNvSpPr txBox="1"/>
      </xdr:nvSpPr>
      <xdr:spPr>
        <a:xfrm>
          <a:off x="6176963" y="7505700"/>
          <a:ext cx="1838325" cy="3862388"/>
        </a:xfrm>
        <a:prstGeom prst="rect">
          <a:avLst/>
        </a:prstGeom>
        <a:solidFill>
          <a:srgbClr val="FFCC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楽器番号</a:t>
          </a:r>
          <a:endParaRPr lang="en-US" altLang="ja-JP" sz="105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050"/>
            <a:t> 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フルート</a:t>
          </a:r>
          <a:r>
            <a:rPr lang="ja-JP" altLang="en-US" sz="1050"/>
            <a:t> </a:t>
          </a:r>
          <a:endParaRPr lang="en-US" altLang="ja-JP" sz="1050"/>
        </a:p>
        <a:p>
          <a:r>
            <a:rPr lang="en-US" altLang="ja-JP" sz="1050"/>
            <a:t>2</a:t>
          </a:r>
          <a:r>
            <a:rPr lang="ja-JP" altLang="en-US" sz="1050" baseline="0"/>
            <a:t> フルート</a:t>
          </a:r>
          <a:r>
            <a:rPr lang="ja-JP" altLang="en-US" sz="900" baseline="0"/>
            <a:t>（ピッコロも可能）</a:t>
          </a:r>
          <a:endParaRPr lang="en-US" altLang="ja-JP" sz="900"/>
        </a:p>
        <a:p>
          <a:r>
            <a:rPr lang="en-US" altLang="ja-JP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 sz="1050"/>
            <a:t> 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オーボエ</a:t>
          </a:r>
          <a:r>
            <a:rPr lang="ja-JP" altLang="en-US" sz="1050"/>
            <a:t> </a:t>
          </a:r>
          <a:endParaRPr lang="en-US" altLang="ja-JP" sz="1050"/>
        </a:p>
        <a:p>
          <a:r>
            <a:rPr lang="en-US" altLang="ja-JP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en-US" sz="1050"/>
            <a:t> 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ファゴット</a:t>
          </a:r>
          <a:endParaRPr lang="en-US" altLang="ja-JP" sz="105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050"/>
            <a:t> 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クラリネット</a:t>
          </a:r>
          <a:r>
            <a:rPr lang="ja-JP" altLang="en-US" sz="1050"/>
            <a:t> </a:t>
          </a:r>
          <a:endParaRPr lang="en-US" altLang="ja-JP" sz="1050"/>
        </a:p>
        <a:p>
          <a:r>
            <a:rPr lang="en-US" altLang="ja-JP" sz="1050"/>
            <a:t>6 </a:t>
          </a:r>
          <a:r>
            <a:rPr lang="ja-JP" altLang="en-US" sz="1050"/>
            <a:t>クラリネット</a:t>
          </a:r>
          <a:r>
            <a:rPr lang="ja-JP" altLang="en-US" sz="900"/>
            <a:t>（</a:t>
          </a:r>
          <a:r>
            <a:rPr lang="en-US" altLang="ja-JP" sz="900"/>
            <a:t>E</a:t>
          </a:r>
          <a:r>
            <a:rPr lang="ja-JP" altLang="en-US" sz="900"/>
            <a:t>♭</a:t>
          </a:r>
          <a:r>
            <a:rPr lang="en-US" altLang="ja-JP" sz="900"/>
            <a:t>Cl</a:t>
          </a:r>
          <a:r>
            <a:rPr lang="ja-JP" altLang="en-US" sz="900"/>
            <a:t>も可能）</a:t>
          </a:r>
          <a:endParaRPr lang="en-US" altLang="ja-JP" sz="900"/>
        </a:p>
        <a:p>
          <a:r>
            <a:rPr lang="en-US" altLang="ja-JP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ja-JP" altLang="en-US" sz="1050"/>
            <a:t> クラリネット</a:t>
          </a:r>
          <a:r>
            <a:rPr lang="ja-JP" altLang="en-US" sz="900"/>
            <a:t>（アルト</a:t>
          </a:r>
          <a:r>
            <a:rPr lang="en-US" altLang="ja-JP" sz="900"/>
            <a:t>Cl</a:t>
          </a:r>
          <a:r>
            <a:rPr lang="ja-JP" altLang="en-US" sz="900"/>
            <a:t>も可能）</a:t>
          </a:r>
          <a:r>
            <a:rPr lang="en-US" altLang="ja-JP" sz="1050"/>
            <a:t/>
          </a:r>
          <a:br>
            <a:rPr lang="en-US" altLang="ja-JP" sz="1050"/>
          </a:br>
          <a:r>
            <a:rPr lang="en-US" altLang="ja-JP" sz="1050"/>
            <a:t>8 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バスクラリネット</a:t>
          </a:r>
          <a:r>
            <a:rPr lang="ja-JP" altLang="en-US" sz="1050"/>
            <a:t> </a:t>
          </a:r>
          <a:endParaRPr lang="en-US" altLang="ja-JP" sz="1050"/>
        </a:p>
        <a:p>
          <a:r>
            <a:rPr lang="en-US" altLang="ja-JP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</a:t>
          </a:r>
          <a:r>
            <a:rPr lang="ja-JP" altLang="en-US" sz="1050"/>
            <a:t> 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アルトサックス</a:t>
          </a:r>
          <a:endParaRPr lang="en-US" altLang="ja-JP" sz="105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 sz="1050"/>
            <a:t> 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テナーサックス</a:t>
          </a:r>
          <a:r>
            <a:rPr lang="ja-JP" altLang="en-US" sz="1050"/>
            <a:t> </a:t>
          </a:r>
          <a:endParaRPr lang="en-US" altLang="ja-JP" sz="1050"/>
        </a:p>
        <a:p>
          <a:r>
            <a:rPr lang="en-US" altLang="ja-JP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</a:t>
          </a:r>
          <a:r>
            <a:rPr lang="ja-JP" altLang="en-US" sz="1050"/>
            <a:t> 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バリトンサックス</a:t>
          </a:r>
          <a:endParaRPr lang="en-US" altLang="ja-JP" sz="105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050"/>
            <a:t>12</a:t>
          </a:r>
          <a:r>
            <a:rPr lang="ja-JP" altLang="en-US" sz="1050"/>
            <a:t> 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トランペット</a:t>
          </a:r>
          <a:endParaRPr lang="en-US" altLang="ja-JP" sz="105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</a:t>
          </a:r>
          <a:r>
            <a:rPr lang="ja-JP" altLang="en-US" sz="1050"/>
            <a:t> 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ホルン</a:t>
          </a:r>
          <a:r>
            <a:rPr lang="ja-JP" altLang="en-US" sz="1050"/>
            <a:t> </a:t>
          </a:r>
          <a:endParaRPr lang="en-US" altLang="ja-JP" sz="1050"/>
        </a:p>
        <a:p>
          <a:r>
            <a:rPr lang="en-US" altLang="ja-JP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</a:t>
          </a:r>
          <a:r>
            <a:rPr lang="ja-JP" altLang="en-US" sz="1050"/>
            <a:t> 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トロンボーン</a:t>
          </a:r>
          <a:r>
            <a:rPr lang="ja-JP" altLang="en-US" sz="1050"/>
            <a:t> </a:t>
          </a:r>
          <a:endParaRPr lang="en-US" altLang="ja-JP" sz="1050"/>
        </a:p>
        <a:p>
          <a:r>
            <a:rPr lang="en-US" altLang="ja-JP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 sz="1050"/>
            <a:t> 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バストロンボーン</a:t>
          </a:r>
          <a:endParaRPr lang="en-US" altLang="ja-JP" sz="105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</a:t>
          </a:r>
          <a:r>
            <a:rPr lang="ja-JP" altLang="en-US" sz="1050"/>
            <a:t> 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ユーフォニアム</a:t>
          </a:r>
          <a:r>
            <a:rPr lang="ja-JP" altLang="en-US" sz="1050"/>
            <a:t> </a:t>
          </a:r>
          <a:endParaRPr lang="en-US" altLang="ja-JP" sz="1050"/>
        </a:p>
        <a:p>
          <a:r>
            <a:rPr lang="en-US" altLang="ja-JP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17</a:t>
          </a:r>
          <a:r>
            <a:rPr lang="ja-JP" altLang="en-US" sz="1050"/>
            <a:t> 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チューバ</a:t>
          </a:r>
          <a:r>
            <a:rPr lang="ja-JP" altLang="en-US" sz="1050"/>
            <a:t> </a:t>
          </a:r>
          <a:endParaRPr lang="en-US" altLang="ja-JP" sz="1050"/>
        </a:p>
        <a:p>
          <a:r>
            <a:rPr lang="en-US" altLang="ja-JP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</a:t>
          </a:r>
          <a:r>
            <a:rPr lang="ja-JP" altLang="en-US" sz="1050"/>
            <a:t> 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コントラバス</a:t>
          </a:r>
          <a:r>
            <a:rPr lang="ja-JP" altLang="en-US" sz="1050"/>
            <a:t> </a:t>
          </a:r>
          <a:endParaRPr lang="en-US" altLang="ja-JP" sz="1050"/>
        </a:p>
        <a:p>
          <a:r>
            <a:rPr lang="en-US" altLang="ja-JP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</a:t>
          </a:r>
          <a:r>
            <a:rPr lang="ja-JP" altLang="en-US" sz="1050"/>
            <a:t> </a:t>
          </a:r>
          <a:r>
            <a:rPr lang="ja-JP" altLang="en-US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パーカッション</a:t>
          </a:r>
          <a:r>
            <a:rPr lang="ja-JP" altLang="en-US" sz="1050"/>
            <a:t> </a:t>
          </a:r>
          <a:endParaRPr kumimoji="1" lang="ja-JP" altLang="en-US" sz="1050"/>
        </a:p>
      </xdr:txBody>
    </xdr:sp>
    <xdr:clientData/>
  </xdr:twoCellAnchor>
  <xdr:oneCellAnchor>
    <xdr:from>
      <xdr:col>6</xdr:col>
      <xdr:colOff>142875</xdr:colOff>
      <xdr:row>25</xdr:row>
      <xdr:rowOff>257175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DC12E5EB-6D31-4504-A3FE-99FB9CA3E7D5}"/>
            </a:ext>
          </a:extLst>
        </xdr:cNvPr>
        <xdr:cNvSpPr txBox="1"/>
      </xdr:nvSpPr>
      <xdr:spPr>
        <a:xfrm>
          <a:off x="3309938" y="68056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256761</xdr:colOff>
      <xdr:row>0</xdr:row>
      <xdr:rowOff>66261</xdr:rowOff>
    </xdr:from>
    <xdr:to>
      <xdr:col>10</xdr:col>
      <xdr:colOff>414131</xdr:colOff>
      <xdr:row>0</xdr:row>
      <xdr:rowOff>795130</xdr:rowOff>
    </xdr:to>
    <xdr:sp macro="" textlink="">
      <xdr:nvSpPr>
        <xdr:cNvPr id="2" name="正方形/長方形 1"/>
        <xdr:cNvSpPr/>
      </xdr:nvSpPr>
      <xdr:spPr>
        <a:xfrm>
          <a:off x="256761" y="66261"/>
          <a:ext cx="6394174" cy="728869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このシートをそのまま印刷して下さい。</a:t>
          </a:r>
          <a:r>
            <a:rPr kumimoji="1" lang="en-US" altLang="ja-JP" sz="900" b="1">
              <a:solidFill>
                <a:srgbClr val="FF0000"/>
              </a:solidFill>
            </a:rPr>
            <a:t/>
          </a:r>
          <a:br>
            <a:rPr kumimoji="1" lang="en-US" altLang="ja-JP" sz="900" b="1">
              <a:solidFill>
                <a:srgbClr val="FF0000"/>
              </a:solidFill>
            </a:rPr>
          </a:br>
          <a:r>
            <a:rPr kumimoji="1" lang="ja-JP" altLang="en-US" sz="900" b="1">
              <a:solidFill>
                <a:srgbClr val="FF0000"/>
              </a:solidFill>
            </a:rPr>
            <a:t>一般的なレーザープリンターであれば問題ないはずです。</a:t>
          </a:r>
          <a:r>
            <a:rPr kumimoji="1" lang="en-US" altLang="ja-JP" sz="900" b="1">
              <a:solidFill>
                <a:srgbClr val="FF0000"/>
              </a:solidFill>
            </a:rPr>
            <a:t/>
          </a:r>
          <a:br>
            <a:rPr kumimoji="1" lang="en-US" altLang="ja-JP" sz="900" b="1">
              <a:solidFill>
                <a:srgbClr val="FF0000"/>
              </a:solidFill>
            </a:rPr>
          </a:br>
          <a:r>
            <a:rPr kumimoji="1" lang="ja-JP" altLang="en-US" sz="900" b="1">
              <a:solidFill>
                <a:srgbClr val="FF0000"/>
              </a:solidFill>
            </a:rPr>
            <a:t>印刷設定は「Ａ４サイズ縦」にしてください。</a:t>
          </a:r>
          <a:r>
            <a:rPr kumimoji="1" lang="en-US" altLang="ja-JP" sz="900" b="1">
              <a:solidFill>
                <a:srgbClr val="FF0000"/>
              </a:solidFill>
            </a:rPr>
            <a:t/>
          </a:r>
          <a:br>
            <a:rPr kumimoji="1" lang="en-US" altLang="ja-JP" sz="900" b="1">
              <a:solidFill>
                <a:srgbClr val="FF0000"/>
              </a:solidFill>
            </a:rPr>
          </a:br>
          <a:r>
            <a:rPr kumimoji="1" lang="ja-JP" altLang="en-US" sz="900" b="1">
              <a:solidFill>
                <a:srgbClr val="FF0000"/>
              </a:solidFill>
            </a:rPr>
            <a:t>もし、うまくいかない場合は、お手数ですが、シートの保護設定を外し、印刷範囲の再設定をしてください。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1238250</xdr:colOff>
      <xdr:row>0</xdr:row>
      <xdr:rowOff>171450</xdr:rowOff>
    </xdr:from>
    <xdr:to>
      <xdr:col>10</xdr:col>
      <xdr:colOff>85725</xdr:colOff>
      <xdr:row>0</xdr:row>
      <xdr:rowOff>733425</xdr:rowOff>
    </xdr:to>
    <xdr:sp macro="" textlink="">
      <xdr:nvSpPr>
        <xdr:cNvPr id="2" name="正方形/長方形 1"/>
        <xdr:cNvSpPr/>
      </xdr:nvSpPr>
      <xdr:spPr>
        <a:xfrm>
          <a:off x="1238250" y="171450"/>
          <a:ext cx="6753225" cy="5619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データ事務処理用のシートです。</a:t>
          </a:r>
          <a:r>
            <a:rPr kumimoji="1" lang="en-US" altLang="ja-JP" sz="1100" b="1">
              <a:solidFill>
                <a:srgbClr val="FF0000"/>
              </a:solidFill>
            </a:rPr>
            <a:t/>
          </a:r>
          <a:br>
            <a:rPr kumimoji="1" lang="en-US" altLang="ja-JP" sz="1100" b="1">
              <a:solidFill>
                <a:srgbClr val="FF0000"/>
              </a:solidFill>
            </a:rPr>
          </a:br>
          <a:r>
            <a:rPr kumimoji="1" lang="ja-JP" altLang="en-US" sz="1100" b="1">
              <a:solidFill>
                <a:srgbClr val="FF0000"/>
              </a:solidFill>
            </a:rPr>
            <a:t>管理者以外はさわらないでください。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51"/>
  <sheetViews>
    <sheetView tabSelected="1" topLeftCell="A13" zoomScaleNormal="100" workbookViewId="0">
      <selection activeCell="L13" sqref="L13"/>
    </sheetView>
  </sheetViews>
  <sheetFormatPr defaultColWidth="8.875" defaultRowHeight="13.5" x14ac:dyDescent="0.15"/>
  <cols>
    <col min="1" max="1" width="3.875" style="1" customWidth="1"/>
    <col min="2" max="2" width="2.875" style="1" customWidth="1"/>
    <col min="3" max="3" width="14.25" style="1" customWidth="1"/>
    <col min="4" max="4" width="8.375" style="1" customWidth="1"/>
    <col min="5" max="5" width="5.5" style="1" customWidth="1"/>
    <col min="6" max="6" width="13.125" style="1" customWidth="1"/>
    <col min="7" max="7" width="3.75" style="1" customWidth="1"/>
    <col min="8" max="8" width="18.25" style="1" customWidth="1"/>
    <col min="9" max="9" width="10.625" style="1" customWidth="1"/>
    <col min="10" max="10" width="7.125" style="1" customWidth="1"/>
    <col min="11" max="11" width="8.25" style="1" customWidth="1"/>
    <col min="12" max="12" width="7.125" style="1" bestFit="1" customWidth="1"/>
    <col min="13" max="13" width="11.625" style="1" customWidth="1"/>
    <col min="14" max="15" width="3.875" style="1" customWidth="1"/>
    <col min="16" max="18" width="8.875" style="1"/>
    <col min="19" max="19" width="2.625" style="1" customWidth="1"/>
    <col min="20" max="20" width="21.875" style="1" customWidth="1"/>
    <col min="21" max="31" width="3.125" style="1" customWidth="1"/>
    <col min="32" max="16384" width="8.875" style="1"/>
  </cols>
  <sheetData>
    <row r="1" spans="1:52" customFormat="1" ht="18" customHeight="1" x14ac:dyDescent="0.15">
      <c r="A1" s="4"/>
      <c r="B1" s="4"/>
      <c r="C1" s="5"/>
      <c r="D1" s="6" t="s">
        <v>106</v>
      </c>
      <c r="E1" s="4"/>
      <c r="F1" s="4"/>
      <c r="G1" s="4"/>
      <c r="H1" s="4"/>
      <c r="I1" s="4"/>
      <c r="J1" s="4"/>
      <c r="K1" s="4"/>
      <c r="L1" s="4"/>
      <c r="M1" s="6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</row>
    <row r="2" spans="1:52" customFormat="1" ht="21" x14ac:dyDescent="0.15">
      <c r="A2" s="7"/>
      <c r="B2" s="7"/>
      <c r="C2" s="8" t="s">
        <v>2</v>
      </c>
      <c r="D2" s="164" t="s">
        <v>3</v>
      </c>
      <c r="E2" s="164"/>
      <c r="F2" s="164"/>
      <c r="G2" s="164"/>
      <c r="H2" s="164"/>
      <c r="I2" s="164"/>
      <c r="J2" s="164"/>
      <c r="K2" s="164"/>
      <c r="L2" s="9"/>
      <c r="M2" s="9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</row>
    <row r="3" spans="1:52" customFormat="1" ht="15" customHeight="1" x14ac:dyDescent="0.15">
      <c r="A3" s="7"/>
      <c r="B3" s="7"/>
      <c r="C3" s="10"/>
      <c r="D3" s="11" t="s">
        <v>4</v>
      </c>
      <c r="E3" s="7"/>
      <c r="F3" s="7"/>
      <c r="G3" s="7"/>
      <c r="H3" s="7"/>
      <c r="I3" s="7"/>
      <c r="J3" s="7"/>
      <c r="K3" s="9"/>
      <c r="L3" s="9"/>
      <c r="M3" s="9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</row>
    <row r="4" spans="1:52" customFormat="1" ht="13.5" customHeight="1" thickBot="1" x14ac:dyDescent="0.3">
      <c r="A4" s="12"/>
      <c r="B4" s="12"/>
      <c r="C4" s="12"/>
      <c r="D4" s="12"/>
      <c r="E4" s="12"/>
      <c r="F4" s="12"/>
      <c r="G4" s="12"/>
      <c r="H4" s="12"/>
      <c r="I4" s="12"/>
      <c r="J4" s="4"/>
      <c r="K4" s="4"/>
      <c r="L4" s="4"/>
      <c r="M4" s="6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</row>
    <row r="5" spans="1:52" customFormat="1" ht="18.75" customHeight="1" x14ac:dyDescent="0.15">
      <c r="A5" s="12"/>
      <c r="B5" s="12"/>
      <c r="C5" s="13" t="s">
        <v>0</v>
      </c>
      <c r="D5" s="14"/>
      <c r="E5" s="14"/>
      <c r="F5" s="14"/>
      <c r="G5" s="14"/>
      <c r="H5" s="14"/>
      <c r="I5" s="14"/>
      <c r="J5" s="15"/>
      <c r="K5" s="16"/>
      <c r="L5" s="4"/>
      <c r="M5" s="6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</row>
    <row r="6" spans="1:52" customFormat="1" ht="18.75" customHeight="1" thickBot="1" x14ac:dyDescent="0.2">
      <c r="A6" s="12"/>
      <c r="B6" s="12"/>
      <c r="C6" s="17" t="s">
        <v>1</v>
      </c>
      <c r="D6" s="18"/>
      <c r="E6" s="18"/>
      <c r="F6" s="18"/>
      <c r="G6" s="18"/>
      <c r="H6" s="18"/>
      <c r="I6" s="18"/>
      <c r="J6" s="19"/>
      <c r="K6" s="20"/>
      <c r="L6" s="4"/>
      <c r="M6" s="6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</row>
    <row r="7" spans="1:52" customFormat="1" ht="5.25" customHeight="1" x14ac:dyDescent="0.25">
      <c r="A7" s="12"/>
      <c r="B7" s="12"/>
      <c r="C7" s="21"/>
      <c r="D7" s="12"/>
      <c r="E7" s="12"/>
      <c r="F7" s="12"/>
      <c r="G7" s="12"/>
      <c r="H7" s="12"/>
      <c r="I7" s="12"/>
      <c r="J7" s="4"/>
      <c r="K7" s="4"/>
      <c r="L7" s="4"/>
      <c r="M7" s="6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</row>
    <row r="8" spans="1:52" customFormat="1" ht="18.75" customHeight="1" x14ac:dyDescent="0.15">
      <c r="A8" s="12"/>
      <c r="B8" s="12"/>
      <c r="C8" s="165" t="s">
        <v>5</v>
      </c>
      <c r="D8" s="165"/>
      <c r="E8" s="165"/>
      <c r="F8" s="165"/>
      <c r="G8" s="165"/>
      <c r="H8" s="165"/>
      <c r="I8" s="165"/>
      <c r="J8" s="165"/>
      <c r="K8" s="165"/>
      <c r="L8" s="4"/>
      <c r="M8" s="6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</row>
    <row r="9" spans="1:52" customFormat="1" ht="18.75" customHeight="1" x14ac:dyDescent="0.15">
      <c r="A9" s="12"/>
      <c r="B9" s="12"/>
      <c r="C9" s="22" t="s">
        <v>107</v>
      </c>
      <c r="D9" s="22"/>
      <c r="E9" s="22"/>
      <c r="F9" s="22"/>
      <c r="G9" s="22"/>
      <c r="H9" s="22"/>
      <c r="I9" s="22"/>
      <c r="J9" s="22"/>
      <c r="K9" s="22"/>
      <c r="L9" s="4"/>
      <c r="M9" s="6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</row>
    <row r="10" spans="1:52" customFormat="1" ht="12" customHeight="1" thickBot="1" x14ac:dyDescent="0.3">
      <c r="A10" s="4"/>
      <c r="B10" s="24"/>
      <c r="C10" s="4"/>
      <c r="D10" s="4"/>
      <c r="E10" s="4"/>
      <c r="F10" s="4"/>
      <c r="G10" s="4"/>
      <c r="H10" s="4"/>
      <c r="I10" s="4"/>
      <c r="J10" s="4"/>
      <c r="K10" s="4"/>
      <c r="L10" s="4"/>
      <c r="M10" s="6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</row>
    <row r="11" spans="1:52" ht="21.75" customHeight="1" thickBot="1" x14ac:dyDescent="0.2">
      <c r="A11" s="142" t="s">
        <v>45</v>
      </c>
      <c r="B11" s="168" t="s">
        <v>47</v>
      </c>
      <c r="C11" s="169"/>
      <c r="D11" s="169"/>
      <c r="E11" s="174"/>
      <c r="F11" s="175"/>
      <c r="G11" s="175"/>
      <c r="H11" s="175"/>
      <c r="I11" s="176"/>
      <c r="J11" s="138" t="s">
        <v>46</v>
      </c>
      <c r="N11" s="135"/>
      <c r="O11" s="135"/>
      <c r="P11" s="135"/>
      <c r="Q11" s="135"/>
      <c r="R11" s="135"/>
      <c r="S11" s="135">
        <v>1</v>
      </c>
      <c r="T11" s="135" t="s">
        <v>61</v>
      </c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</row>
    <row r="12" spans="1:52" ht="21" customHeight="1" x14ac:dyDescent="0.15">
      <c r="A12" s="143"/>
      <c r="B12" s="170" t="s">
        <v>23</v>
      </c>
      <c r="C12" s="171"/>
      <c r="D12" s="39" t="s">
        <v>6</v>
      </c>
      <c r="E12" s="191"/>
      <c r="F12" s="192"/>
      <c r="G12" s="193"/>
      <c r="H12" s="33"/>
      <c r="I12" s="31"/>
      <c r="J12" s="31"/>
      <c r="N12" s="135"/>
      <c r="O12" s="135"/>
      <c r="P12" s="135"/>
      <c r="Q12" s="135"/>
      <c r="R12" s="135"/>
      <c r="S12" s="135">
        <v>2</v>
      </c>
      <c r="T12" s="135" t="s">
        <v>62</v>
      </c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</row>
    <row r="13" spans="1:52" ht="22.15" customHeight="1" thickBot="1" x14ac:dyDescent="0.2">
      <c r="A13" s="143"/>
      <c r="B13" s="172"/>
      <c r="C13" s="173"/>
      <c r="D13" s="41" t="s">
        <v>7</v>
      </c>
      <c r="E13" s="177"/>
      <c r="F13" s="178"/>
      <c r="G13" s="179"/>
      <c r="H13" s="31"/>
      <c r="I13" s="31"/>
      <c r="J13" s="31"/>
      <c r="N13" s="135"/>
      <c r="O13" s="135"/>
      <c r="P13" s="135"/>
      <c r="Q13" s="135"/>
      <c r="R13" s="135"/>
      <c r="S13" s="135">
        <v>3</v>
      </c>
      <c r="T13" s="135" t="s">
        <v>63</v>
      </c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</row>
    <row r="14" spans="1:52" ht="19.899999999999999" customHeight="1" thickBot="1" x14ac:dyDescent="0.2">
      <c r="A14" s="166"/>
      <c r="B14" s="170" t="s">
        <v>8</v>
      </c>
      <c r="C14" s="171"/>
      <c r="D14" s="39" t="s">
        <v>9</v>
      </c>
      <c r="E14" s="191"/>
      <c r="F14" s="192"/>
      <c r="G14" s="193"/>
      <c r="H14" s="43" t="s">
        <v>96</v>
      </c>
      <c r="I14" s="44"/>
      <c r="J14" s="31"/>
      <c r="N14" s="135"/>
      <c r="O14" s="135"/>
      <c r="P14" s="135"/>
      <c r="Q14" s="135"/>
      <c r="R14" s="135"/>
      <c r="S14" s="135">
        <v>4</v>
      </c>
      <c r="T14" s="135" t="s">
        <v>64</v>
      </c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</row>
    <row r="15" spans="1:52" ht="32.25" customHeight="1" thickBot="1" x14ac:dyDescent="0.2">
      <c r="A15" s="166"/>
      <c r="B15" s="172"/>
      <c r="C15" s="173"/>
      <c r="D15" s="41" t="s">
        <v>10</v>
      </c>
      <c r="E15" s="177"/>
      <c r="F15" s="198"/>
      <c r="G15" s="198"/>
      <c r="H15" s="199"/>
      <c r="I15" s="200"/>
      <c r="J15" s="42" t="s">
        <v>95</v>
      </c>
      <c r="K15" s="37"/>
      <c r="L15" s="36"/>
      <c r="N15" s="135"/>
      <c r="O15" s="135"/>
      <c r="P15" s="135"/>
      <c r="Q15" s="135"/>
      <c r="R15" s="135"/>
      <c r="S15" s="135">
        <v>5</v>
      </c>
      <c r="T15" s="135" t="s">
        <v>65</v>
      </c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</row>
    <row r="16" spans="1:52" ht="25.5" x14ac:dyDescent="0.15">
      <c r="A16" s="166"/>
      <c r="B16" s="180" t="s">
        <v>11</v>
      </c>
      <c r="C16" s="181"/>
      <c r="D16" s="39" t="s">
        <v>7</v>
      </c>
      <c r="E16" s="201"/>
      <c r="F16" s="202"/>
      <c r="G16" s="32"/>
      <c r="H16" s="32"/>
      <c r="I16" s="32"/>
      <c r="J16" s="32"/>
      <c r="K16" s="2"/>
      <c r="L16" s="2"/>
      <c r="N16" s="135"/>
      <c r="O16" s="135"/>
      <c r="P16" s="135"/>
      <c r="Q16" s="135"/>
      <c r="R16" s="135"/>
      <c r="S16" s="135">
        <v>6</v>
      </c>
      <c r="T16" s="135" t="s">
        <v>66</v>
      </c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</row>
    <row r="17" spans="1:52" ht="26.25" thickBot="1" x14ac:dyDescent="0.2">
      <c r="A17" s="166"/>
      <c r="B17" s="182"/>
      <c r="C17" s="183"/>
      <c r="D17" s="35" t="s">
        <v>16</v>
      </c>
      <c r="E17" s="225"/>
      <c r="F17" s="226"/>
      <c r="G17" s="48" t="s">
        <v>51</v>
      </c>
      <c r="H17" s="45"/>
      <c r="I17" s="32"/>
      <c r="J17" s="32"/>
      <c r="K17" s="2"/>
      <c r="L17" s="2"/>
      <c r="N17" s="135"/>
      <c r="O17" s="135"/>
      <c r="P17" s="135"/>
      <c r="Q17" s="135"/>
      <c r="R17" s="135"/>
      <c r="S17" s="135">
        <v>7</v>
      </c>
      <c r="T17" s="135" t="s">
        <v>100</v>
      </c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</row>
    <row r="18" spans="1:52" ht="26.25" thickBot="1" x14ac:dyDescent="0.2">
      <c r="A18" s="166"/>
      <c r="B18" s="182"/>
      <c r="C18" s="183"/>
      <c r="D18" s="35" t="s">
        <v>49</v>
      </c>
      <c r="E18" s="194"/>
      <c r="F18" s="195"/>
      <c r="G18" s="196"/>
      <c r="H18" s="197"/>
      <c r="I18" s="34" t="s">
        <v>50</v>
      </c>
      <c r="J18" s="32"/>
      <c r="K18" s="2"/>
      <c r="L18" s="2"/>
      <c r="N18" s="135"/>
      <c r="O18" s="135"/>
      <c r="P18" s="135"/>
      <c r="Q18" s="135"/>
      <c r="R18" s="135"/>
      <c r="S18" s="135">
        <v>8</v>
      </c>
      <c r="T18" s="135" t="s">
        <v>67</v>
      </c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</row>
    <row r="19" spans="1:52" ht="25.5" x14ac:dyDescent="0.15">
      <c r="A19" s="166"/>
      <c r="B19" s="182"/>
      <c r="C19" s="183"/>
      <c r="D19" s="35" t="s">
        <v>17</v>
      </c>
      <c r="E19" s="225"/>
      <c r="F19" s="226"/>
      <c r="G19" s="46" t="s">
        <v>48</v>
      </c>
      <c r="H19" s="47"/>
      <c r="I19" s="32"/>
      <c r="J19" s="32"/>
      <c r="K19" s="2"/>
      <c r="L19" s="2"/>
      <c r="N19" s="135"/>
      <c r="O19" s="135"/>
      <c r="P19" s="135"/>
      <c r="Q19" s="135"/>
      <c r="R19" s="135"/>
      <c r="S19" s="135">
        <v>9</v>
      </c>
      <c r="T19" s="135" t="s">
        <v>68</v>
      </c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</row>
    <row r="20" spans="1:52" ht="26.25" thickBot="1" x14ac:dyDescent="0.2">
      <c r="A20" s="166"/>
      <c r="B20" s="184"/>
      <c r="C20" s="185"/>
      <c r="D20" s="38" t="s">
        <v>12</v>
      </c>
      <c r="E20" s="227"/>
      <c r="F20" s="228"/>
      <c r="G20" s="73" t="s">
        <v>51</v>
      </c>
      <c r="H20" s="32"/>
      <c r="I20" s="32"/>
      <c r="J20" s="32"/>
      <c r="K20" s="2"/>
      <c r="L20" s="2"/>
      <c r="N20" s="135"/>
      <c r="O20" s="135"/>
      <c r="P20" s="135"/>
      <c r="Q20" s="135"/>
      <c r="R20" s="135"/>
      <c r="S20" s="135">
        <v>10</v>
      </c>
      <c r="T20" s="135" t="s">
        <v>69</v>
      </c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</row>
    <row r="21" spans="1:52" ht="26.25" thickBot="1" x14ac:dyDescent="0.2">
      <c r="A21" s="167"/>
      <c r="B21" s="186" t="s">
        <v>98</v>
      </c>
      <c r="C21" s="187"/>
      <c r="D21" s="188"/>
      <c r="E21" s="189"/>
      <c r="F21" s="189"/>
      <c r="G21" s="189"/>
      <c r="H21" s="190"/>
      <c r="I21" s="75" t="s">
        <v>99</v>
      </c>
      <c r="J21" s="32"/>
      <c r="K21" s="2"/>
      <c r="L21" s="2"/>
      <c r="N21" s="135"/>
      <c r="O21" s="135"/>
      <c r="P21" s="135"/>
      <c r="Q21" s="135"/>
      <c r="R21" s="135"/>
      <c r="S21" s="135">
        <v>11</v>
      </c>
      <c r="T21" s="135" t="s">
        <v>70</v>
      </c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</row>
    <row r="22" spans="1:52" ht="26.25" thickBot="1" x14ac:dyDescent="0.2">
      <c r="A22" s="142" t="s">
        <v>18</v>
      </c>
      <c r="B22" s="147" t="s">
        <v>13</v>
      </c>
      <c r="C22" s="148"/>
      <c r="D22" s="74"/>
      <c r="E22" s="48" t="s">
        <v>97</v>
      </c>
      <c r="F22" s="45"/>
      <c r="G22" s="45"/>
      <c r="H22" s="32"/>
      <c r="I22" s="32"/>
      <c r="J22" s="32"/>
      <c r="K22" s="2"/>
      <c r="L22" s="2"/>
      <c r="N22" s="135"/>
      <c r="O22" s="135"/>
      <c r="P22" s="135"/>
      <c r="Q22" s="135"/>
      <c r="R22" s="135"/>
      <c r="S22" s="135">
        <v>12</v>
      </c>
      <c r="T22" s="135" t="s">
        <v>71</v>
      </c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</row>
    <row r="23" spans="1:52" ht="26.25" thickBot="1" x14ac:dyDescent="0.2">
      <c r="A23" s="143"/>
      <c r="B23" s="149" t="s">
        <v>14</v>
      </c>
      <c r="C23" s="148"/>
      <c r="D23" s="158" t="s">
        <v>78</v>
      </c>
      <c r="E23" s="159"/>
      <c r="F23" s="159"/>
      <c r="G23" s="160"/>
      <c r="H23" s="70" t="s">
        <v>81</v>
      </c>
      <c r="I23" s="32"/>
      <c r="J23" s="32"/>
      <c r="K23" s="2"/>
      <c r="L23" s="2"/>
      <c r="N23" s="135" t="s">
        <v>78</v>
      </c>
      <c r="O23" s="135" t="s">
        <v>52</v>
      </c>
      <c r="P23" s="135" t="s">
        <v>53</v>
      </c>
      <c r="Q23" s="135" t="s">
        <v>21</v>
      </c>
      <c r="R23" s="135"/>
      <c r="S23" s="135">
        <v>13</v>
      </c>
      <c r="T23" s="135" t="s">
        <v>72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</row>
    <row r="24" spans="1:52" ht="26.25" thickBot="1" x14ac:dyDescent="0.2">
      <c r="A24" s="143"/>
      <c r="B24" s="149" t="s">
        <v>15</v>
      </c>
      <c r="C24" s="148"/>
      <c r="D24" s="161" t="s">
        <v>78</v>
      </c>
      <c r="E24" s="162"/>
      <c r="F24" s="162"/>
      <c r="G24" s="163"/>
      <c r="H24" s="71" t="s">
        <v>80</v>
      </c>
      <c r="I24" s="32"/>
      <c r="J24" s="32"/>
      <c r="K24" s="2"/>
      <c r="L24" s="2"/>
      <c r="N24" s="135" t="s">
        <v>78</v>
      </c>
      <c r="O24" s="135" t="s">
        <v>79</v>
      </c>
      <c r="P24" s="135" t="s">
        <v>54</v>
      </c>
      <c r="Q24" s="135" t="s">
        <v>55</v>
      </c>
      <c r="R24" s="135" t="s">
        <v>21</v>
      </c>
      <c r="S24" s="135">
        <v>14</v>
      </c>
      <c r="T24" s="135" t="s">
        <v>73</v>
      </c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</row>
    <row r="25" spans="1:52" ht="25.5" x14ac:dyDescent="0.15">
      <c r="A25" s="143"/>
      <c r="B25" s="150" t="s">
        <v>140</v>
      </c>
      <c r="C25" s="151"/>
      <c r="D25" s="40" t="s">
        <v>84</v>
      </c>
      <c r="E25" s="229" t="s">
        <v>77</v>
      </c>
      <c r="F25" s="230"/>
      <c r="G25" s="230"/>
      <c r="H25" s="230"/>
      <c r="I25" s="230"/>
      <c r="J25" s="231"/>
      <c r="K25" s="72" t="s">
        <v>88</v>
      </c>
      <c r="L25" s="2"/>
      <c r="N25" s="135" t="s">
        <v>77</v>
      </c>
      <c r="O25" s="135" t="s">
        <v>82</v>
      </c>
      <c r="P25" s="135" t="s">
        <v>83</v>
      </c>
      <c r="Q25" s="135"/>
      <c r="R25" s="135"/>
      <c r="S25" s="135">
        <v>15</v>
      </c>
      <c r="T25" s="135" t="s">
        <v>74</v>
      </c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</row>
    <row r="26" spans="1:52" ht="25.5" x14ac:dyDescent="0.15">
      <c r="A26" s="143"/>
      <c r="B26" s="152"/>
      <c r="C26" s="153"/>
      <c r="D26" s="35" t="s">
        <v>85</v>
      </c>
      <c r="E26" s="203" t="s">
        <v>77</v>
      </c>
      <c r="F26" s="204"/>
      <c r="G26" s="204"/>
      <c r="H26" s="204"/>
      <c r="I26" s="204"/>
      <c r="J26" s="205"/>
      <c r="K26" s="69" t="s">
        <v>89</v>
      </c>
      <c r="L26" s="2"/>
      <c r="N26" s="135" t="s">
        <v>77</v>
      </c>
      <c r="O26" s="135" t="s">
        <v>20</v>
      </c>
      <c r="P26" s="135" t="s">
        <v>101</v>
      </c>
      <c r="Q26" s="135"/>
      <c r="R26" s="135"/>
      <c r="S26" s="135">
        <v>16</v>
      </c>
      <c r="T26" s="135" t="s">
        <v>75</v>
      </c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</row>
    <row r="27" spans="1:52" ht="25.5" x14ac:dyDescent="0.15">
      <c r="A27" s="143"/>
      <c r="B27" s="152"/>
      <c r="C27" s="153"/>
      <c r="D27" s="35" t="s">
        <v>86</v>
      </c>
      <c r="E27" s="203" t="s">
        <v>77</v>
      </c>
      <c r="F27" s="204"/>
      <c r="G27" s="204"/>
      <c r="H27" s="204"/>
      <c r="I27" s="204"/>
      <c r="J27" s="205"/>
      <c r="K27" s="69" t="s">
        <v>89</v>
      </c>
      <c r="L27" s="2"/>
      <c r="N27" s="135" t="s">
        <v>77</v>
      </c>
      <c r="O27" s="135" t="s">
        <v>19</v>
      </c>
      <c r="P27" s="135" t="s">
        <v>102</v>
      </c>
      <c r="Q27" s="135" t="s">
        <v>103</v>
      </c>
      <c r="R27" s="135"/>
      <c r="S27" s="135">
        <v>17</v>
      </c>
      <c r="T27" s="135" t="s">
        <v>34</v>
      </c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</row>
    <row r="28" spans="1:52" ht="41.65" customHeight="1" thickBot="1" x14ac:dyDescent="0.2">
      <c r="A28" s="144"/>
      <c r="B28" s="154"/>
      <c r="C28" s="155"/>
      <c r="D28" s="209" t="s">
        <v>87</v>
      </c>
      <c r="E28" s="210"/>
      <c r="F28" s="206"/>
      <c r="G28" s="207"/>
      <c r="H28" s="207"/>
      <c r="I28" s="207"/>
      <c r="J28" s="208"/>
      <c r="K28" s="3"/>
      <c r="L28" s="3"/>
      <c r="N28" s="135"/>
      <c r="O28" s="135"/>
      <c r="P28" s="135"/>
      <c r="Q28" s="135"/>
      <c r="R28" s="135"/>
      <c r="S28" s="135">
        <v>18</v>
      </c>
      <c r="T28" s="135" t="s">
        <v>76</v>
      </c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</row>
    <row r="29" spans="1:52" ht="22.9" customHeight="1" thickBot="1" x14ac:dyDescent="0.2">
      <c r="A29" s="145" t="s">
        <v>139</v>
      </c>
      <c r="B29" s="51"/>
      <c r="C29" s="52" t="s">
        <v>24</v>
      </c>
      <c r="D29" s="60" t="s">
        <v>25</v>
      </c>
      <c r="E29" s="60" t="s">
        <v>26</v>
      </c>
      <c r="F29" s="60" t="s">
        <v>27</v>
      </c>
      <c r="G29" s="61" t="s">
        <v>37</v>
      </c>
      <c r="H29" s="60" t="s">
        <v>28</v>
      </c>
      <c r="I29" s="62" t="s">
        <v>29</v>
      </c>
      <c r="J29" s="125" t="s">
        <v>30</v>
      </c>
      <c r="K29" s="3"/>
      <c r="L29" s="3"/>
      <c r="N29" s="135"/>
      <c r="O29" s="135"/>
      <c r="P29" s="135"/>
      <c r="Q29" s="135"/>
      <c r="R29" s="135"/>
      <c r="S29" s="135">
        <v>19</v>
      </c>
      <c r="T29" s="135" t="s">
        <v>35</v>
      </c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</row>
    <row r="30" spans="1:52" ht="18.399999999999999" customHeight="1" thickTop="1" thickBot="1" x14ac:dyDescent="0.2">
      <c r="A30" s="146"/>
      <c r="B30" s="54" t="s">
        <v>22</v>
      </c>
      <c r="C30" s="55" t="s">
        <v>31</v>
      </c>
      <c r="D30" s="56" t="s">
        <v>32</v>
      </c>
      <c r="E30" s="56" t="s">
        <v>41</v>
      </c>
      <c r="F30" s="56" t="s">
        <v>33</v>
      </c>
      <c r="G30" s="55">
        <v>16</v>
      </c>
      <c r="H30" s="55" t="s">
        <v>35</v>
      </c>
      <c r="I30" s="56" t="s">
        <v>36</v>
      </c>
      <c r="J30" s="57" t="s">
        <v>58</v>
      </c>
      <c r="K30" s="3"/>
      <c r="L30" s="3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</row>
    <row r="31" spans="1:52" ht="28.9" customHeight="1" thickTop="1" x14ac:dyDescent="0.15">
      <c r="A31" s="146"/>
      <c r="B31" s="53">
        <v>1</v>
      </c>
      <c r="C31" s="107"/>
      <c r="D31" s="64" t="s">
        <v>77</v>
      </c>
      <c r="E31" s="127" t="s">
        <v>77</v>
      </c>
      <c r="F31" s="107"/>
      <c r="G31" s="65"/>
      <c r="H31" s="76" t="str">
        <f>IF($G31="","",VLOOKUP($G31,$S$11:$T$29,2))</f>
        <v/>
      </c>
      <c r="I31" s="101"/>
      <c r="J31" s="66" t="s">
        <v>77</v>
      </c>
      <c r="K31" s="3"/>
      <c r="L31" s="3"/>
      <c r="N31" s="135" t="s">
        <v>77</v>
      </c>
      <c r="O31" s="135" t="s">
        <v>56</v>
      </c>
      <c r="P31" s="135" t="s">
        <v>57</v>
      </c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</row>
    <row r="32" spans="1:52" ht="28.9" customHeight="1" x14ac:dyDescent="0.15">
      <c r="A32" s="146"/>
      <c r="B32" s="49">
        <v>2</v>
      </c>
      <c r="C32" s="108"/>
      <c r="D32" s="64"/>
      <c r="E32" s="127"/>
      <c r="F32" s="108"/>
      <c r="G32" s="65"/>
      <c r="H32" s="77" t="str">
        <f>IF($G32="","",VLOOKUP($G32,$S$11:$T$29,2))</f>
        <v/>
      </c>
      <c r="I32" s="102"/>
      <c r="J32" s="66"/>
      <c r="K32" s="3"/>
      <c r="L32" s="3"/>
      <c r="N32" s="135" t="s">
        <v>77</v>
      </c>
      <c r="O32" s="135" t="s">
        <v>41</v>
      </c>
      <c r="P32" s="135" t="s">
        <v>42</v>
      </c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</row>
    <row r="33" spans="1:52" ht="28.9" customHeight="1" x14ac:dyDescent="0.15">
      <c r="A33" s="146"/>
      <c r="B33" s="49">
        <v>3</v>
      </c>
      <c r="C33" s="108"/>
      <c r="D33" s="64"/>
      <c r="E33" s="127"/>
      <c r="F33" s="108"/>
      <c r="G33" s="65"/>
      <c r="H33" s="77" t="str">
        <f>IF($G33="","",VLOOKUP($G33,$S$11:$T$29,2))</f>
        <v/>
      </c>
      <c r="I33" s="102"/>
      <c r="J33" s="66"/>
      <c r="K33" s="3"/>
      <c r="L33" s="3"/>
      <c r="N33" s="135" t="s">
        <v>77</v>
      </c>
      <c r="O33" s="135" t="s">
        <v>58</v>
      </c>
      <c r="P33" s="135" t="s">
        <v>59</v>
      </c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</row>
    <row r="34" spans="1:52" ht="28.9" customHeight="1" thickBot="1" x14ac:dyDescent="0.2">
      <c r="A34" s="146"/>
      <c r="B34" s="82">
        <v>4</v>
      </c>
      <c r="C34" s="105"/>
      <c r="D34" s="83"/>
      <c r="E34" s="128"/>
      <c r="F34" s="105"/>
      <c r="G34" s="84"/>
      <c r="H34" s="85" t="str">
        <f>IF($G34="","",VLOOKUP($G34,$S$11:$T$29,2))</f>
        <v/>
      </c>
      <c r="I34" s="103"/>
      <c r="J34" s="86"/>
      <c r="K34" s="3"/>
      <c r="L34" s="3"/>
      <c r="N34" s="135" t="s">
        <v>77</v>
      </c>
      <c r="O34" s="135" t="s">
        <v>39</v>
      </c>
      <c r="P34" s="135" t="s">
        <v>40</v>
      </c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</row>
    <row r="35" spans="1:52" ht="28.9" customHeight="1" thickTop="1" thickBot="1" x14ac:dyDescent="0.2">
      <c r="A35" s="146"/>
      <c r="B35" s="78">
        <v>5</v>
      </c>
      <c r="C35" s="106"/>
      <c r="D35" s="64"/>
      <c r="E35" s="127"/>
      <c r="F35" s="106"/>
      <c r="G35" s="79"/>
      <c r="H35" s="80" t="str">
        <f>IF($G35="","",VLOOKUP($G35,$S$11:$T$29,2))</f>
        <v/>
      </c>
      <c r="I35" s="104"/>
      <c r="J35" s="81"/>
      <c r="K35" s="3"/>
      <c r="L35" s="3"/>
      <c r="N35" s="135">
        <v>1</v>
      </c>
      <c r="O35" s="135">
        <v>2</v>
      </c>
      <c r="P35" s="135">
        <v>3</v>
      </c>
      <c r="Q35" s="135">
        <v>4</v>
      </c>
      <c r="R35" s="135">
        <v>5</v>
      </c>
      <c r="S35" s="135">
        <v>6</v>
      </c>
      <c r="T35" s="135">
        <v>7</v>
      </c>
      <c r="U35" s="135">
        <v>8</v>
      </c>
      <c r="V35" s="135">
        <v>9</v>
      </c>
      <c r="W35" s="135">
        <v>10</v>
      </c>
      <c r="X35" s="135">
        <v>11</v>
      </c>
      <c r="Y35" s="135">
        <v>12</v>
      </c>
      <c r="Z35" s="135">
        <v>13</v>
      </c>
      <c r="AA35" s="135">
        <v>14</v>
      </c>
      <c r="AB35" s="135">
        <v>15</v>
      </c>
      <c r="AC35" s="135">
        <v>16</v>
      </c>
      <c r="AD35" s="135">
        <v>17</v>
      </c>
      <c r="AE35" s="135">
        <v>18</v>
      </c>
      <c r="AF35" s="135">
        <v>19</v>
      </c>
      <c r="AG35" s="135"/>
      <c r="AH35" s="135"/>
      <c r="AI35" s="135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</row>
    <row r="36" spans="1:52" ht="18.399999999999999" customHeight="1" thickBot="1" x14ac:dyDescent="0.2">
      <c r="A36" s="146"/>
      <c r="B36" s="156" t="s">
        <v>60</v>
      </c>
      <c r="C36" s="157"/>
      <c r="D36" s="157"/>
      <c r="E36" s="58" t="s">
        <v>26</v>
      </c>
      <c r="F36" s="59" t="s">
        <v>38</v>
      </c>
      <c r="G36" s="221" t="s">
        <v>94</v>
      </c>
      <c r="H36" s="222"/>
      <c r="I36" s="222"/>
      <c r="J36" s="222"/>
      <c r="K36" s="3"/>
      <c r="L36" s="3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</row>
    <row r="37" spans="1:52" ht="27.95" customHeight="1" thickTop="1" x14ac:dyDescent="0.15">
      <c r="A37" s="146"/>
      <c r="B37" s="53">
        <v>1</v>
      </c>
      <c r="C37" s="215"/>
      <c r="D37" s="216"/>
      <c r="E37" s="126" t="s">
        <v>77</v>
      </c>
      <c r="F37" s="67" t="s">
        <v>77</v>
      </c>
      <c r="G37" s="223"/>
      <c r="H37" s="224"/>
      <c r="I37" s="224"/>
      <c r="J37" s="224"/>
      <c r="K37" s="3"/>
      <c r="L37" s="3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</row>
    <row r="38" spans="1:52" ht="27.95" customHeight="1" x14ac:dyDescent="0.15">
      <c r="A38" s="146"/>
      <c r="B38" s="49">
        <v>2</v>
      </c>
      <c r="C38" s="217"/>
      <c r="D38" s="218"/>
      <c r="E38" s="129"/>
      <c r="F38" s="67"/>
      <c r="G38" s="223"/>
      <c r="H38" s="224"/>
      <c r="I38" s="224"/>
      <c r="J38" s="224"/>
      <c r="K38" s="3"/>
      <c r="L38" s="3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</row>
    <row r="39" spans="1:52" ht="27.95" customHeight="1" thickBot="1" x14ac:dyDescent="0.2">
      <c r="A39" s="146"/>
      <c r="B39" s="50">
        <v>3</v>
      </c>
      <c r="C39" s="219"/>
      <c r="D39" s="220"/>
      <c r="E39" s="130"/>
      <c r="F39" s="68"/>
      <c r="G39" s="223"/>
      <c r="H39" s="224"/>
      <c r="I39" s="224"/>
      <c r="J39" s="224"/>
      <c r="K39" s="3"/>
      <c r="L39" s="3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</row>
    <row r="40" spans="1:52" customFormat="1" ht="12.75" customHeight="1" x14ac:dyDescent="0.15">
      <c r="A40" s="25"/>
      <c r="B40" s="25"/>
      <c r="C40" s="26"/>
      <c r="D40" s="25"/>
      <c r="E40" s="25"/>
      <c r="F40" s="25"/>
      <c r="G40" s="25"/>
      <c r="H40" s="25"/>
      <c r="I40" s="25"/>
      <c r="J40" s="25"/>
      <c r="K40" s="25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</row>
    <row r="41" spans="1:52" customFormat="1" ht="21.75" customHeight="1" x14ac:dyDescent="0.15">
      <c r="A41" s="25"/>
      <c r="B41" s="211" t="s">
        <v>43</v>
      </c>
      <c r="C41" s="212"/>
      <c r="D41" s="212"/>
      <c r="E41" s="212"/>
      <c r="F41" s="212"/>
      <c r="G41" s="212"/>
      <c r="H41" s="213"/>
      <c r="I41" s="213"/>
      <c r="J41" s="213"/>
      <c r="K41" s="25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</row>
    <row r="42" spans="1:52" customFormat="1" ht="8.25" customHeight="1" x14ac:dyDescent="0.15">
      <c r="A42" s="25"/>
      <c r="B42" s="25"/>
      <c r="C42" s="26"/>
      <c r="D42" s="25"/>
      <c r="E42" s="25"/>
      <c r="F42" s="25"/>
      <c r="G42" s="25"/>
      <c r="H42" s="25"/>
      <c r="I42" s="25"/>
      <c r="J42" s="25"/>
      <c r="K42" s="25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</row>
    <row r="43" spans="1:52" customFormat="1" x14ac:dyDescent="0.15">
      <c r="A43" s="25"/>
      <c r="B43" s="27" t="s">
        <v>44</v>
      </c>
      <c r="C43" s="26"/>
      <c r="D43" s="25"/>
      <c r="E43" s="25"/>
      <c r="F43" s="25"/>
      <c r="G43" s="25"/>
      <c r="H43" s="25"/>
      <c r="I43" s="25"/>
      <c r="J43" s="25"/>
      <c r="K43" s="25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</row>
    <row r="44" spans="1:52" customFormat="1" ht="21" customHeight="1" x14ac:dyDescent="0.15">
      <c r="A44" s="25"/>
      <c r="B44" s="28"/>
      <c r="C44" s="26"/>
      <c r="D44" s="25"/>
      <c r="E44" s="25"/>
      <c r="F44" s="25"/>
      <c r="G44" s="25"/>
      <c r="H44" s="25"/>
      <c r="I44" s="25"/>
      <c r="J44" s="25"/>
      <c r="K44" s="25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</row>
    <row r="45" spans="1:52" customFormat="1" ht="15" customHeight="1" x14ac:dyDescent="0.15">
      <c r="A45" s="25"/>
      <c r="B45" s="214" t="s">
        <v>92</v>
      </c>
      <c r="C45" s="213"/>
      <c r="D45" s="213"/>
      <c r="E45" s="213"/>
      <c r="F45" s="213"/>
      <c r="G45" s="213"/>
      <c r="H45" s="213"/>
      <c r="I45" s="213"/>
      <c r="J45" s="213"/>
      <c r="K45" s="25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</row>
    <row r="46" spans="1:52" customFormat="1" ht="15.75" customHeight="1" x14ac:dyDescent="0.15">
      <c r="A46" s="25"/>
      <c r="B46" s="28" t="s">
        <v>91</v>
      </c>
      <c r="C46" s="26"/>
      <c r="D46" s="29"/>
      <c r="E46" s="25"/>
      <c r="F46" s="29"/>
      <c r="G46" s="25"/>
      <c r="H46" s="25"/>
      <c r="I46" s="25"/>
      <c r="J46" s="25"/>
      <c r="K46" s="25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</row>
    <row r="47" spans="1:52" customFormat="1" ht="13.5" customHeight="1" x14ac:dyDescent="0.15">
      <c r="A47" s="25"/>
      <c r="B47" s="28" t="s">
        <v>90</v>
      </c>
      <c r="C47" s="25"/>
      <c r="D47" s="30"/>
      <c r="E47" s="25"/>
      <c r="F47" s="25"/>
      <c r="G47" s="25"/>
      <c r="H47" s="25"/>
      <c r="I47" s="25"/>
      <c r="J47" s="25"/>
      <c r="K47" s="25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</row>
    <row r="48" spans="1:52" customFormat="1" x14ac:dyDescent="0.15">
      <c r="A48" s="25"/>
      <c r="B48" s="28"/>
      <c r="C48" s="26"/>
      <c r="D48" s="29"/>
      <c r="E48" s="25"/>
      <c r="F48" s="29"/>
      <c r="G48" s="25"/>
      <c r="H48" s="25"/>
      <c r="I48" s="25"/>
      <c r="J48" s="25"/>
      <c r="K48" s="25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</row>
    <row r="49" spans="1:35" customFormat="1" ht="4.5" customHeight="1" x14ac:dyDescent="0.15">
      <c r="A49" s="25"/>
      <c r="B49" s="28"/>
      <c r="C49" s="26"/>
      <c r="D49" s="29"/>
      <c r="E49" s="25"/>
      <c r="F49" s="29"/>
      <c r="G49" s="25"/>
      <c r="H49" s="25"/>
      <c r="I49" s="25"/>
      <c r="J49" s="25"/>
      <c r="K49" s="25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</row>
    <row r="50" spans="1:35" customFormat="1" x14ac:dyDescent="0.15">
      <c r="A50" s="25"/>
      <c r="B50" s="30" t="s">
        <v>93</v>
      </c>
      <c r="C50" s="25"/>
      <c r="D50" s="25"/>
      <c r="E50" s="25"/>
      <c r="F50" s="25"/>
      <c r="G50" s="25"/>
      <c r="H50" s="25"/>
      <c r="I50" s="25"/>
      <c r="J50" s="25"/>
      <c r="K50" s="25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</row>
    <row r="51" spans="1:35" customFormat="1" x14ac:dyDescent="0.15">
      <c r="A51" s="25"/>
      <c r="B51" s="30"/>
      <c r="C51" s="25"/>
      <c r="D51" s="25"/>
      <c r="E51" s="25"/>
      <c r="F51" s="25"/>
      <c r="G51" s="25"/>
      <c r="H51" s="25"/>
      <c r="I51" s="25"/>
      <c r="J51" s="25"/>
      <c r="K51" s="25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</row>
  </sheetData>
  <sheetProtection sheet="1" objects="1" scenarios="1"/>
  <mergeCells count="39">
    <mergeCell ref="E17:F17"/>
    <mergeCell ref="E19:F19"/>
    <mergeCell ref="E20:F20"/>
    <mergeCell ref="E25:J25"/>
    <mergeCell ref="E26:J26"/>
    <mergeCell ref="B41:J41"/>
    <mergeCell ref="B45:J45"/>
    <mergeCell ref="C37:D37"/>
    <mergeCell ref="C38:D38"/>
    <mergeCell ref="C39:D39"/>
    <mergeCell ref="G36:J39"/>
    <mergeCell ref="D2:K2"/>
    <mergeCell ref="C8:K8"/>
    <mergeCell ref="A11:A21"/>
    <mergeCell ref="B11:D11"/>
    <mergeCell ref="B12:C13"/>
    <mergeCell ref="B14:C15"/>
    <mergeCell ref="E11:I11"/>
    <mergeCell ref="E13:G13"/>
    <mergeCell ref="B16:C20"/>
    <mergeCell ref="B21:C21"/>
    <mergeCell ref="D21:H21"/>
    <mergeCell ref="E12:G12"/>
    <mergeCell ref="E18:H18"/>
    <mergeCell ref="E14:G14"/>
    <mergeCell ref="E15:I15"/>
    <mergeCell ref="E16:F16"/>
    <mergeCell ref="A22:A28"/>
    <mergeCell ref="A29:A39"/>
    <mergeCell ref="B22:C22"/>
    <mergeCell ref="B23:C23"/>
    <mergeCell ref="B24:C24"/>
    <mergeCell ref="B25:C28"/>
    <mergeCell ref="B36:D36"/>
    <mergeCell ref="D23:G23"/>
    <mergeCell ref="D24:G24"/>
    <mergeCell ref="E27:J27"/>
    <mergeCell ref="F28:J28"/>
    <mergeCell ref="D28:E28"/>
  </mergeCells>
  <phoneticPr fontId="1"/>
  <dataValidations count="10">
    <dataValidation type="list" allowBlank="1" showInputMessage="1" showErrorMessage="1" sqref="G31:G35">
      <formula1>$N$35:$AF$35</formula1>
    </dataValidation>
    <dataValidation type="list" allowBlank="1" showInputMessage="1" showErrorMessage="1" sqref="D23:G23">
      <formula1>$N$23:$Q$23</formula1>
    </dataValidation>
    <dataValidation type="list" allowBlank="1" showInputMessage="1" showErrorMessage="1" sqref="D24:G24">
      <formula1>$N$24:$R$24</formula1>
    </dataValidation>
    <dataValidation type="list" allowBlank="1" showInputMessage="1" showErrorMessage="1" sqref="D31:D35">
      <formula1>$N$31:$P$31</formula1>
    </dataValidation>
    <dataValidation type="list" allowBlank="1" showInputMessage="1" showErrorMessage="1" sqref="E31:E35 E37:E39">
      <formula1>$N$32:$P$32</formula1>
    </dataValidation>
    <dataValidation type="list" allowBlank="1" showInputMessage="1" showErrorMessage="1" sqref="J31:J35">
      <formula1>$N$33:$P$33</formula1>
    </dataValidation>
    <dataValidation type="list" allowBlank="1" showInputMessage="1" showErrorMessage="1" sqref="F37:F39">
      <formula1>$N$34:$P$34</formula1>
    </dataValidation>
    <dataValidation type="list" allowBlank="1" showInputMessage="1" showErrorMessage="1" sqref="E25:J25">
      <formula1>$N$25:$P$25</formula1>
    </dataValidation>
    <dataValidation type="list" allowBlank="1" showInputMessage="1" showErrorMessage="1" sqref="E26:J26">
      <formula1>$N$26:$Q$26</formula1>
    </dataValidation>
    <dataValidation type="list" allowBlank="1" showInputMessage="1" showErrorMessage="1" sqref="E27:J27">
      <formula1>$N$27:$Q$27</formula1>
    </dataValidation>
  </dataValidations>
  <printOptions horizontalCentered="1" verticalCentered="1"/>
  <pageMargins left="0.59055118110236227" right="0.59055118110236227" top="0.59055118110236227" bottom="0.59055118110236227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0"/>
  <sheetViews>
    <sheetView view="pageBreakPreview" zoomScale="115" zoomScaleNormal="100" zoomScaleSheetLayoutView="115" workbookViewId="0">
      <selection activeCell="G12" sqref="G12"/>
    </sheetView>
  </sheetViews>
  <sheetFormatPr defaultRowHeight="13.5" x14ac:dyDescent="0.15"/>
  <cols>
    <col min="1" max="2" width="6" customWidth="1"/>
    <col min="3" max="3" width="11.75" customWidth="1"/>
    <col min="4" max="8" width="9.25" customWidth="1"/>
    <col min="9" max="26" width="6" customWidth="1"/>
  </cols>
  <sheetData>
    <row r="1" spans="1:11" ht="67.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52.5" customHeight="1" x14ac:dyDescent="0.15"/>
    <row r="3" spans="1:11" x14ac:dyDescent="0.15">
      <c r="C3" s="260" t="s">
        <v>105</v>
      </c>
      <c r="D3" s="260"/>
      <c r="E3" s="260"/>
      <c r="F3" s="260"/>
      <c r="G3" s="260"/>
      <c r="H3" s="260"/>
    </row>
    <row r="4" spans="1:11" ht="18.75" x14ac:dyDescent="0.15">
      <c r="C4" s="258" t="s">
        <v>104</v>
      </c>
      <c r="D4" s="259"/>
      <c r="E4" s="259"/>
      <c r="F4" s="259"/>
      <c r="G4" s="259"/>
      <c r="H4" s="259"/>
    </row>
    <row r="6" spans="1:11" ht="13.15" thickBot="1" x14ac:dyDescent="0.3"/>
    <row r="7" spans="1:11" ht="31.5" customHeight="1" x14ac:dyDescent="0.15">
      <c r="C7" s="91" t="s">
        <v>115</v>
      </c>
      <c r="D7" s="261" t="str">
        <f>"   "&amp;IF(入力!$E$11="","",入力!$E$11)</f>
        <v xml:space="preserve">   </v>
      </c>
      <c r="E7" s="261" t="str">
        <f>"   "&amp;IF(入力!$E$12="","",入力!$E$12)</f>
        <v xml:space="preserve">   </v>
      </c>
      <c r="F7" s="261" t="str">
        <f>"   "&amp;IF(入力!$E$12="","",入力!$E$12)</f>
        <v xml:space="preserve">   </v>
      </c>
      <c r="G7" s="261" t="str">
        <f>"   "&amp;IF(入力!$E$12="","",入力!$E$12)</f>
        <v xml:space="preserve">   </v>
      </c>
      <c r="H7" s="261" t="str">
        <f>"   "&amp;IF(入力!$E$12="","",入力!$E$12)</f>
        <v xml:space="preserve">   </v>
      </c>
      <c r="I7" s="262" t="str">
        <f>"   "&amp;IF(入力!$E$12="","",入力!$E$12)</f>
        <v xml:space="preserve">   </v>
      </c>
    </row>
    <row r="8" spans="1:11" ht="16.350000000000001" customHeight="1" x14ac:dyDescent="0.15">
      <c r="C8" s="248" t="s">
        <v>116</v>
      </c>
      <c r="D8" s="250" t="str">
        <f>"   "&amp;IF(入力!$E$15="","",入力!$E$15)</f>
        <v xml:space="preserve">   </v>
      </c>
      <c r="E8" s="250" t="str">
        <f>"   "&amp;IF(入力!$E$12="","",入力!$E$12)</f>
        <v xml:space="preserve">   </v>
      </c>
      <c r="F8" s="250" t="str">
        <f>"   "&amp;IF(入力!$E$12="","",入力!$E$12)</f>
        <v xml:space="preserve">   </v>
      </c>
      <c r="G8" s="250" t="str">
        <f>"   "&amp;IF(入力!$E$12="","",入力!$E$12)</f>
        <v xml:space="preserve">   </v>
      </c>
      <c r="H8" s="250" t="str">
        <f>"   "&amp;IF(入力!$E$12="","",入力!$E$12)</f>
        <v xml:space="preserve">   </v>
      </c>
      <c r="I8" s="251" t="str">
        <f>"   "&amp;IF(入力!$E$12="","",入力!$E$12)</f>
        <v xml:space="preserve">   </v>
      </c>
    </row>
    <row r="9" spans="1:11" ht="16.350000000000001" customHeight="1" x14ac:dyDescent="0.15">
      <c r="C9" s="248"/>
      <c r="D9" s="250" t="str">
        <f>"   "&amp;IF(入力!$E$12="","",入力!$E$12)</f>
        <v xml:space="preserve">   </v>
      </c>
      <c r="E9" s="250" t="str">
        <f>"   "&amp;IF(入力!$E$12="","",入力!$E$12)</f>
        <v xml:space="preserve">   </v>
      </c>
      <c r="F9" s="250" t="str">
        <f>"   "&amp;IF(入力!$E$12="","",入力!$E$12)</f>
        <v xml:space="preserve">   </v>
      </c>
      <c r="G9" s="250" t="str">
        <f>"   "&amp;IF(入力!$E$12="","",入力!$E$12)</f>
        <v xml:space="preserve">   </v>
      </c>
      <c r="H9" s="250" t="str">
        <f>"   "&amp;IF(入力!$E$12="","",入力!$E$12)</f>
        <v xml:space="preserve">   </v>
      </c>
      <c r="I9" s="251" t="str">
        <f>"   "&amp;IF(入力!$E$12="","",入力!$E$12)</f>
        <v xml:space="preserve">   </v>
      </c>
    </row>
    <row r="10" spans="1:11" ht="15.95" customHeight="1" x14ac:dyDescent="0.15">
      <c r="C10" s="248" t="s">
        <v>108</v>
      </c>
      <c r="D10" s="250" t="str">
        <f>"   "&amp;IF(入力!$E$17="","",入力!$E$17)</f>
        <v xml:space="preserve">   </v>
      </c>
      <c r="E10" s="250" t="str">
        <f>"   "&amp;IF(入力!$E$12="","",入力!$E$12)</f>
        <v xml:space="preserve">   </v>
      </c>
      <c r="F10" s="250" t="str">
        <f>"   "&amp;IF(入力!$E$12="","",入力!$E$12)</f>
        <v xml:space="preserve">   </v>
      </c>
      <c r="G10" s="250" t="str">
        <f>"   "&amp;IF(入力!$E$12="","",入力!$E$12)</f>
        <v xml:space="preserve">   </v>
      </c>
      <c r="H10" s="250" t="str">
        <f>"   "&amp;IF(入力!$E$12="","",入力!$E$12)</f>
        <v xml:space="preserve">   </v>
      </c>
      <c r="I10" s="251" t="str">
        <f>"   "&amp;IF(入力!$E$12="","",入力!$E$12)</f>
        <v xml:space="preserve">   </v>
      </c>
    </row>
    <row r="11" spans="1:11" ht="15.95" customHeight="1" thickBot="1" x14ac:dyDescent="0.2">
      <c r="C11" s="249"/>
      <c r="D11" s="252" t="str">
        <f>"   "&amp;IF(入力!$E$12="","",入力!$E$12)</f>
        <v xml:space="preserve">   </v>
      </c>
      <c r="E11" s="252" t="str">
        <f>"   "&amp;IF(入力!$E$12="","",入力!$E$12)</f>
        <v xml:space="preserve">   </v>
      </c>
      <c r="F11" s="252" t="str">
        <f>"   "&amp;IF(入力!$E$12="","",入力!$E$12)</f>
        <v xml:space="preserve">   </v>
      </c>
      <c r="G11" s="252" t="str">
        <f>"   "&amp;IF(入力!$E$12="","",入力!$E$12)</f>
        <v xml:space="preserve">   </v>
      </c>
      <c r="H11" s="252" t="str">
        <f>"   "&amp;IF(入力!$E$12="","",入力!$E$12)</f>
        <v xml:space="preserve">   </v>
      </c>
      <c r="I11" s="253" t="str">
        <f>"   "&amp;IF(入力!$E$12="","",入力!$E$12)</f>
        <v xml:space="preserve">   </v>
      </c>
    </row>
    <row r="12" spans="1:11" ht="41.25" customHeight="1" thickBot="1" x14ac:dyDescent="0.2"/>
    <row r="13" spans="1:11" ht="14.25" thickBot="1" x14ac:dyDescent="0.2">
      <c r="C13" s="100" t="s">
        <v>109</v>
      </c>
      <c r="D13" s="235" t="s">
        <v>114</v>
      </c>
      <c r="E13" s="236"/>
      <c r="F13" s="97" t="s">
        <v>25</v>
      </c>
      <c r="G13" s="97" t="s">
        <v>27</v>
      </c>
      <c r="H13" s="98" t="s">
        <v>110</v>
      </c>
      <c r="I13" s="99" t="s">
        <v>117</v>
      </c>
    </row>
    <row r="14" spans="1:11" ht="27" customHeight="1" x14ac:dyDescent="0.15">
      <c r="C14" s="89">
        <v>1</v>
      </c>
      <c r="D14" s="254" t="str">
        <f>"   "&amp;IF(入力!$C$31="","",入力!$C$31)</f>
        <v xml:space="preserve">   </v>
      </c>
      <c r="E14" s="255" t="str">
        <f>"   "&amp;IF(入力!$E$12="","",入力!$E$12)</f>
        <v xml:space="preserve">   </v>
      </c>
      <c r="F14" s="109" t="str">
        <f>"   "&amp;IF(入力!$D$31="","",入力!$D$31)</f>
        <v xml:space="preserve">   ※選択</v>
      </c>
      <c r="G14" s="112" t="str">
        <f>"   "&amp;IF(入力!$F$31="","",入力!$F$31)</f>
        <v xml:space="preserve">   </v>
      </c>
      <c r="H14" s="113" t="str">
        <f>" "&amp;IF(入力!$H$31="","",入力!$H$31)</f>
        <v xml:space="preserve"> </v>
      </c>
      <c r="I14" s="120" t="str">
        <f>IF(入力!$J$31="","",入力!$J$31)</f>
        <v>※選択</v>
      </c>
    </row>
    <row r="15" spans="1:11" ht="27" customHeight="1" x14ac:dyDescent="0.15">
      <c r="C15" s="87">
        <v>2</v>
      </c>
      <c r="D15" s="256" t="str">
        <f>"   "&amp;IF(入力!$C$32="","",入力!$C$32)</f>
        <v xml:space="preserve">   </v>
      </c>
      <c r="E15" s="257" t="str">
        <f>"   "&amp;IF(入力!$E$12="","",入力!$E$12)</f>
        <v xml:space="preserve">   </v>
      </c>
      <c r="F15" s="96" t="str">
        <f>"   "&amp;IF(入力!$D$32="","",入力!$D$32)</f>
        <v xml:space="preserve">   </v>
      </c>
      <c r="G15" s="114" t="str">
        <f>"   "&amp;IF(入力!$F$32="","",入力!$F$32)</f>
        <v xml:space="preserve">   </v>
      </c>
      <c r="H15" s="115" t="str">
        <f>" "&amp;IF(入力!$H$32="","",入力!$H$32)</f>
        <v xml:space="preserve"> </v>
      </c>
      <c r="I15" s="121" t="str">
        <f>IF(入力!$J$32="","",入力!$J$32)</f>
        <v/>
      </c>
    </row>
    <row r="16" spans="1:11" ht="27" customHeight="1" x14ac:dyDescent="0.15">
      <c r="C16" s="87">
        <v>3</v>
      </c>
      <c r="D16" s="256" t="str">
        <f>"   "&amp;IF(入力!$C$33="","",入力!$C$33)</f>
        <v xml:space="preserve">   </v>
      </c>
      <c r="E16" s="257" t="str">
        <f>"   "&amp;IF(入力!$E$12="","",入力!$E$12)</f>
        <v xml:space="preserve">   </v>
      </c>
      <c r="F16" s="96" t="str">
        <f>"   "&amp;IF(入力!$D$33="","",入力!$D$33)</f>
        <v xml:space="preserve">   </v>
      </c>
      <c r="G16" s="114" t="str">
        <f>"   "&amp;IF(入力!$F$33="","",入力!$F$33)</f>
        <v xml:space="preserve">   </v>
      </c>
      <c r="H16" s="115" t="str">
        <f>" "&amp;IF(入力!$H$33="","",入力!$H$33)</f>
        <v xml:space="preserve"> </v>
      </c>
      <c r="I16" s="121" t="str">
        <f>IF(入力!$J$33="","",入力!$J$33)</f>
        <v/>
      </c>
    </row>
    <row r="17" spans="3:10" ht="27" customHeight="1" thickBot="1" x14ac:dyDescent="0.2">
      <c r="C17" s="93">
        <v>4</v>
      </c>
      <c r="D17" s="246" t="str">
        <f>"   "&amp;IF(入力!$C$34="","",入力!$C$34)</f>
        <v xml:space="preserve">   </v>
      </c>
      <c r="E17" s="247" t="str">
        <f>"   "&amp;IF(入力!$E$12="","",入力!$E$12)</f>
        <v xml:space="preserve">   </v>
      </c>
      <c r="F17" s="110" t="str">
        <f>"   "&amp;IF(入力!$D$34="","",入力!$D$34)</f>
        <v xml:space="preserve">   </v>
      </c>
      <c r="G17" s="116" t="str">
        <f>"   "&amp;IF(入力!$F$34="","",入力!$F$34)</f>
        <v xml:space="preserve">   </v>
      </c>
      <c r="H17" s="117" t="str">
        <f>" "&amp;IF(入力!$H$34="","",入力!$H$34)</f>
        <v xml:space="preserve"> </v>
      </c>
      <c r="I17" s="122" t="str">
        <f>IF(入力!$J$34="","",入力!$J$34)</f>
        <v/>
      </c>
    </row>
    <row r="18" spans="3:10" ht="27" customHeight="1" thickTop="1" thickBot="1" x14ac:dyDescent="0.2">
      <c r="C18" s="92">
        <v>5</v>
      </c>
      <c r="D18" s="233" t="str">
        <f>"   "&amp;IF(入力!$C$35="","",入力!$C$35)</f>
        <v xml:space="preserve">   </v>
      </c>
      <c r="E18" s="234" t="str">
        <f>"   "&amp;IF(入力!$E$12="","",入力!$E$12)</f>
        <v xml:space="preserve">   </v>
      </c>
      <c r="F18" s="111" t="str">
        <f>"   "&amp;IF(入力!$D$35="","",入力!$D$35)</f>
        <v xml:space="preserve">   </v>
      </c>
      <c r="G18" s="118" t="str">
        <f>"   "&amp;IF(入力!$F$35="","",入力!$F$35)</f>
        <v xml:space="preserve">   </v>
      </c>
      <c r="H18" s="119" t="str">
        <f>" "&amp;IF(入力!$H$35="","",入力!$H$35)</f>
        <v xml:space="preserve"> </v>
      </c>
      <c r="I18" s="123" t="str">
        <f>IF(入力!$J$35="","",入力!$J$35)</f>
        <v/>
      </c>
    </row>
    <row r="19" spans="3:10" ht="31.5" customHeight="1" thickBot="1" x14ac:dyDescent="0.2">
      <c r="D19" s="23"/>
      <c r="E19" s="23"/>
    </row>
    <row r="20" spans="3:10" ht="14.25" thickBot="1" x14ac:dyDescent="0.2">
      <c r="C20" s="90" t="s">
        <v>111</v>
      </c>
      <c r="D20" s="235" t="s">
        <v>114</v>
      </c>
      <c r="E20" s="239"/>
    </row>
    <row r="21" spans="3:10" ht="42" customHeight="1" x14ac:dyDescent="0.15">
      <c r="C21" s="89">
        <v>1</v>
      </c>
      <c r="D21" s="240" t="str">
        <f>"   "&amp;IF(入力!$C$37="","",入力!$C$37)</f>
        <v xml:space="preserve">   </v>
      </c>
      <c r="E21" s="241" t="str">
        <f>"   "&amp;IF(入力!$E$12="","",入力!$E$12)</f>
        <v xml:space="preserve">   </v>
      </c>
    </row>
    <row r="22" spans="3:10" ht="42" customHeight="1" x14ac:dyDescent="0.15">
      <c r="C22" s="87">
        <v>2</v>
      </c>
      <c r="D22" s="242" t="str">
        <f>"   "&amp;IF(入力!$C$38="","",入力!$C$38)</f>
        <v xml:space="preserve">   </v>
      </c>
      <c r="E22" s="243" t="str">
        <f>"   "&amp;IF(入力!$E$12="","",入力!$E$12)</f>
        <v xml:space="preserve">   </v>
      </c>
    </row>
    <row r="23" spans="3:10" ht="42" customHeight="1" thickBot="1" x14ac:dyDescent="0.2">
      <c r="C23" s="88">
        <v>3</v>
      </c>
      <c r="D23" s="244" t="str">
        <f>"   "&amp;IF(入力!$C$39="","",入力!$C$39)</f>
        <v xml:space="preserve">   </v>
      </c>
      <c r="E23" s="245" t="str">
        <f>"   "&amp;IF(入力!$E$12="","",入力!$E$12)</f>
        <v xml:space="preserve">   </v>
      </c>
    </row>
    <row r="25" spans="3:10" ht="40.9" customHeight="1" x14ac:dyDescent="0.15"/>
    <row r="26" spans="3:10" x14ac:dyDescent="0.15">
      <c r="C26" t="s">
        <v>112</v>
      </c>
    </row>
    <row r="27" spans="3:10" ht="14.25" customHeight="1" x14ac:dyDescent="0.15"/>
    <row r="28" spans="3:10" x14ac:dyDescent="0.15">
      <c r="E28" s="232">
        <f ca="1">TODAY()</f>
        <v>43726</v>
      </c>
      <c r="F28" s="232"/>
      <c r="G28" s="232"/>
      <c r="H28" s="232"/>
    </row>
    <row r="29" spans="3:10" ht="9" customHeight="1" x14ac:dyDescent="0.15">
      <c r="E29" s="124"/>
      <c r="F29" s="124"/>
      <c r="G29" s="124"/>
      <c r="H29" s="124"/>
    </row>
    <row r="30" spans="3:10" ht="25.15" customHeight="1" x14ac:dyDescent="0.15">
      <c r="C30" s="238" t="str">
        <f>"   "&amp;IF(入力!$E$11="","",入力!$E$11)</f>
        <v xml:space="preserve">   </v>
      </c>
      <c r="D30" s="238"/>
      <c r="E30" s="238"/>
      <c r="F30" s="238"/>
      <c r="G30" s="95" t="str">
        <f>"   "&amp;IF(入力!$E$12="","",入力!$E$12)</f>
        <v xml:space="preserve">   </v>
      </c>
      <c r="H30" s="237" t="str">
        <f>"   "&amp;IF(入力!$E$13="","",入力!$E$13)</f>
        <v xml:space="preserve">   </v>
      </c>
      <c r="I30" s="237" t="str">
        <f>"   "&amp;IF(入力!$E$12="","",入力!$E$12)</f>
        <v xml:space="preserve">   </v>
      </c>
      <c r="J30" s="94" t="s">
        <v>113</v>
      </c>
    </row>
  </sheetData>
  <sheetProtection sheet="1" objects="1" scenarios="1"/>
  <mergeCells count="20">
    <mergeCell ref="C4:H4"/>
    <mergeCell ref="C3:H3"/>
    <mergeCell ref="D7:I7"/>
    <mergeCell ref="C8:C9"/>
    <mergeCell ref="D8:I9"/>
    <mergeCell ref="C10:C11"/>
    <mergeCell ref="D10:I11"/>
    <mergeCell ref="D14:E14"/>
    <mergeCell ref="D15:E15"/>
    <mergeCell ref="D16:E16"/>
    <mergeCell ref="E28:H28"/>
    <mergeCell ref="D18:E18"/>
    <mergeCell ref="D13:E13"/>
    <mergeCell ref="H30:I30"/>
    <mergeCell ref="C30:F30"/>
    <mergeCell ref="D20:E20"/>
    <mergeCell ref="D21:E21"/>
    <mergeCell ref="D22:E22"/>
    <mergeCell ref="D23:E23"/>
    <mergeCell ref="D17:E17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T24"/>
  <sheetViews>
    <sheetView workbookViewId="0">
      <selection activeCell="F23" sqref="F23"/>
    </sheetView>
  </sheetViews>
  <sheetFormatPr defaultRowHeight="13.5" x14ac:dyDescent="0.15"/>
  <cols>
    <col min="1" max="1" width="22.75" customWidth="1"/>
  </cols>
  <sheetData>
    <row r="1" spans="1:20" ht="101.25" customHeight="1" x14ac:dyDescent="0.15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</row>
    <row r="2" spans="1:20" ht="14.25" customHeight="1" x14ac:dyDescent="0.15">
      <c r="A2" s="139"/>
      <c r="B2" s="140" t="s">
        <v>123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 t="s">
        <v>129</v>
      </c>
      <c r="N2" s="140"/>
      <c r="O2" s="140"/>
      <c r="P2" s="140"/>
      <c r="Q2" s="140"/>
      <c r="R2" s="140"/>
      <c r="S2" s="140"/>
      <c r="T2" s="140"/>
    </row>
    <row r="3" spans="1:20" ht="14.25" customHeight="1" x14ac:dyDescent="0.15">
      <c r="A3" s="139"/>
      <c r="B3" s="140" t="s">
        <v>118</v>
      </c>
      <c r="C3" s="140" t="s">
        <v>119</v>
      </c>
      <c r="D3" s="140" t="s">
        <v>120</v>
      </c>
      <c r="E3" s="140" t="s">
        <v>121</v>
      </c>
      <c r="F3" s="140" t="s">
        <v>8</v>
      </c>
      <c r="G3" s="140" t="s">
        <v>122</v>
      </c>
      <c r="H3" s="140" t="s">
        <v>124</v>
      </c>
      <c r="I3" s="140" t="s">
        <v>125</v>
      </c>
      <c r="J3" s="140" t="s">
        <v>126</v>
      </c>
      <c r="K3" s="140" t="s">
        <v>127</v>
      </c>
      <c r="L3" s="140" t="s">
        <v>98</v>
      </c>
      <c r="M3" s="140" t="s">
        <v>128</v>
      </c>
      <c r="N3" s="140" t="s">
        <v>130</v>
      </c>
      <c r="O3" s="140" t="s">
        <v>131</v>
      </c>
      <c r="P3" s="140" t="s">
        <v>132</v>
      </c>
      <c r="Q3" s="140" t="s">
        <v>133</v>
      </c>
      <c r="R3" s="140" t="s">
        <v>134</v>
      </c>
      <c r="S3" s="140" t="s">
        <v>135</v>
      </c>
      <c r="T3" s="140"/>
    </row>
    <row r="4" spans="1:20" x14ac:dyDescent="0.15">
      <c r="A4" s="139"/>
      <c r="B4" s="141">
        <f>入力!E11</f>
        <v>0</v>
      </c>
      <c r="C4" s="141">
        <f>入力!E12</f>
        <v>0</v>
      </c>
      <c r="D4" s="141">
        <f>入力!E13</f>
        <v>0</v>
      </c>
      <c r="E4" s="141">
        <f>入力!E14</f>
        <v>0</v>
      </c>
      <c r="F4" s="141">
        <f>入力!E15</f>
        <v>0</v>
      </c>
      <c r="G4" s="141">
        <f>入力!E16</f>
        <v>0</v>
      </c>
      <c r="H4" s="141">
        <f>入力!E17</f>
        <v>0</v>
      </c>
      <c r="I4" s="141">
        <f>入力!E18</f>
        <v>0</v>
      </c>
      <c r="J4" s="141">
        <f>入力!E19</f>
        <v>0</v>
      </c>
      <c r="K4" s="141">
        <f>入力!E20</f>
        <v>0</v>
      </c>
      <c r="L4" s="141">
        <f>入力!D21</f>
        <v>0</v>
      </c>
      <c r="M4" s="141">
        <f>入力!D22</f>
        <v>0</v>
      </c>
      <c r="N4" s="141" t="str">
        <f>入力!D23</f>
        <v xml:space="preserve">  ※ 選 択</v>
      </c>
      <c r="O4" s="141" t="str">
        <f>入力!D24</f>
        <v xml:space="preserve">  ※ 選 択</v>
      </c>
      <c r="P4" s="141" t="str">
        <f>入力!E25</f>
        <v>※選択</v>
      </c>
      <c r="Q4" s="141" t="str">
        <f>入力!E26</f>
        <v>※選択</v>
      </c>
      <c r="R4" s="141" t="str">
        <f>入力!E27</f>
        <v>※選択</v>
      </c>
      <c r="S4" s="141">
        <f>入力!F28</f>
        <v>0</v>
      </c>
      <c r="T4" s="140"/>
    </row>
    <row r="5" spans="1:20" x14ac:dyDescent="0.15">
      <c r="A5" s="139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</row>
    <row r="6" spans="1:20" x14ac:dyDescent="0.1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</row>
    <row r="7" spans="1:20" x14ac:dyDescent="0.15">
      <c r="A7" s="139"/>
      <c r="B7" s="140" t="s">
        <v>136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</row>
    <row r="8" spans="1:20" x14ac:dyDescent="0.15">
      <c r="A8" s="139"/>
      <c r="B8" s="140"/>
      <c r="C8" s="140" t="s">
        <v>7</v>
      </c>
      <c r="D8" s="140" t="s">
        <v>25</v>
      </c>
      <c r="E8" s="140" t="s">
        <v>26</v>
      </c>
      <c r="F8" s="140" t="s">
        <v>6</v>
      </c>
      <c r="G8" s="140" t="s">
        <v>137</v>
      </c>
      <c r="H8" s="140" t="s">
        <v>110</v>
      </c>
      <c r="I8" s="140" t="s">
        <v>29</v>
      </c>
      <c r="J8" s="140" t="s">
        <v>117</v>
      </c>
      <c r="K8" s="140"/>
      <c r="L8" s="140"/>
      <c r="M8" s="140"/>
      <c r="N8" s="140"/>
      <c r="O8" s="140"/>
      <c r="P8" s="140"/>
      <c r="Q8" s="140"/>
      <c r="R8" s="140"/>
      <c r="S8" s="140"/>
      <c r="T8" s="140"/>
    </row>
    <row r="9" spans="1:20" x14ac:dyDescent="0.15">
      <c r="A9" s="139"/>
      <c r="B9" s="140">
        <v>1</v>
      </c>
      <c r="C9" s="141">
        <f>入力!C31</f>
        <v>0</v>
      </c>
      <c r="D9" s="141" t="str">
        <f>入力!D31</f>
        <v>※選択</v>
      </c>
      <c r="E9" s="141" t="str">
        <f>入力!E31</f>
        <v>※選択</v>
      </c>
      <c r="F9" s="141">
        <f>入力!F31</f>
        <v>0</v>
      </c>
      <c r="G9" s="141">
        <f>入力!G31</f>
        <v>0</v>
      </c>
      <c r="H9" s="141" t="str">
        <f>入力!H31</f>
        <v/>
      </c>
      <c r="I9" s="141">
        <f>入力!I31</f>
        <v>0</v>
      </c>
      <c r="J9" s="141" t="str">
        <f>入力!J31</f>
        <v>※選択</v>
      </c>
      <c r="K9" s="140"/>
      <c r="L9" s="140"/>
      <c r="M9" s="140"/>
      <c r="N9" s="140"/>
      <c r="O9" s="140"/>
      <c r="P9" s="140"/>
      <c r="Q9" s="140"/>
      <c r="R9" s="140"/>
      <c r="S9" s="140"/>
      <c r="T9" s="140"/>
    </row>
    <row r="10" spans="1:20" x14ac:dyDescent="0.15">
      <c r="A10" s="139"/>
      <c r="B10" s="140">
        <v>2</v>
      </c>
      <c r="C10" s="141">
        <f>入力!C32</f>
        <v>0</v>
      </c>
      <c r="D10" s="141">
        <f>入力!D32</f>
        <v>0</v>
      </c>
      <c r="E10" s="141">
        <f>入力!E32</f>
        <v>0</v>
      </c>
      <c r="F10" s="141">
        <f>入力!F32</f>
        <v>0</v>
      </c>
      <c r="G10" s="141">
        <f>入力!G32</f>
        <v>0</v>
      </c>
      <c r="H10" s="141" t="str">
        <f>入力!H32</f>
        <v/>
      </c>
      <c r="I10" s="141">
        <f>入力!I32</f>
        <v>0</v>
      </c>
      <c r="J10" s="141">
        <f>入力!J32</f>
        <v>0</v>
      </c>
      <c r="K10" s="140"/>
      <c r="L10" s="140"/>
      <c r="M10" s="140"/>
      <c r="N10" s="140"/>
      <c r="O10" s="140"/>
      <c r="P10" s="140"/>
      <c r="Q10" s="140"/>
      <c r="R10" s="140"/>
      <c r="S10" s="140"/>
      <c r="T10" s="140"/>
    </row>
    <row r="11" spans="1:20" x14ac:dyDescent="0.15">
      <c r="A11" s="139"/>
      <c r="B11" s="140">
        <v>3</v>
      </c>
      <c r="C11" s="141">
        <f>入力!C33</f>
        <v>0</v>
      </c>
      <c r="D11" s="141">
        <f>入力!D33</f>
        <v>0</v>
      </c>
      <c r="E11" s="141">
        <f>入力!E33</f>
        <v>0</v>
      </c>
      <c r="F11" s="141">
        <f>入力!F33</f>
        <v>0</v>
      </c>
      <c r="G11" s="141">
        <f>入力!G33</f>
        <v>0</v>
      </c>
      <c r="H11" s="141" t="str">
        <f>入力!H33</f>
        <v/>
      </c>
      <c r="I11" s="141">
        <f>入力!I33</f>
        <v>0</v>
      </c>
      <c r="J11" s="141">
        <f>入力!J33</f>
        <v>0</v>
      </c>
      <c r="K11" s="140"/>
      <c r="L11" s="140"/>
      <c r="M11" s="140"/>
      <c r="N11" s="140"/>
      <c r="O11" s="140"/>
      <c r="P11" s="140"/>
      <c r="Q11" s="140"/>
      <c r="R11" s="140"/>
      <c r="S11" s="140"/>
      <c r="T11" s="140"/>
    </row>
    <row r="12" spans="1:20" x14ac:dyDescent="0.15">
      <c r="A12" s="139"/>
      <c r="B12" s="140">
        <v>4</v>
      </c>
      <c r="C12" s="141">
        <f>入力!C34</f>
        <v>0</v>
      </c>
      <c r="D12" s="141">
        <f>入力!D34</f>
        <v>0</v>
      </c>
      <c r="E12" s="141">
        <f>入力!E34</f>
        <v>0</v>
      </c>
      <c r="F12" s="141">
        <f>入力!F34</f>
        <v>0</v>
      </c>
      <c r="G12" s="141">
        <f>入力!G34</f>
        <v>0</v>
      </c>
      <c r="H12" s="141" t="str">
        <f>入力!H34</f>
        <v/>
      </c>
      <c r="I12" s="141">
        <f>入力!I34</f>
        <v>0</v>
      </c>
      <c r="J12" s="141">
        <f>入力!J34</f>
        <v>0</v>
      </c>
      <c r="K12" s="140"/>
      <c r="L12" s="140"/>
      <c r="M12" s="140"/>
      <c r="N12" s="140"/>
      <c r="O12" s="140"/>
      <c r="P12" s="140"/>
      <c r="Q12" s="140"/>
      <c r="R12" s="140"/>
      <c r="S12" s="140"/>
      <c r="T12" s="140"/>
    </row>
    <row r="13" spans="1:20" x14ac:dyDescent="0.15">
      <c r="A13" s="139"/>
      <c r="B13" s="140">
        <v>5</v>
      </c>
      <c r="C13" s="141">
        <f>入力!C35</f>
        <v>0</v>
      </c>
      <c r="D13" s="141">
        <f>入力!D35</f>
        <v>0</v>
      </c>
      <c r="E13" s="141">
        <f>入力!E35</f>
        <v>0</v>
      </c>
      <c r="F13" s="141">
        <f>入力!F35</f>
        <v>0</v>
      </c>
      <c r="G13" s="141">
        <f>入力!G35</f>
        <v>0</v>
      </c>
      <c r="H13" s="141" t="str">
        <f>入力!H35</f>
        <v/>
      </c>
      <c r="I13" s="141">
        <f>入力!I35</f>
        <v>0</v>
      </c>
      <c r="J13" s="141">
        <f>入力!J35</f>
        <v>0</v>
      </c>
      <c r="K13" s="140"/>
      <c r="L13" s="140"/>
      <c r="M13" s="140"/>
      <c r="N13" s="140"/>
      <c r="O13" s="140"/>
      <c r="P13" s="140"/>
      <c r="Q13" s="140"/>
      <c r="R13" s="140"/>
      <c r="S13" s="140"/>
      <c r="T13" s="140"/>
    </row>
    <row r="14" spans="1:20" x14ac:dyDescent="0.15">
      <c r="A14" s="139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</row>
    <row r="15" spans="1:20" x14ac:dyDescent="0.15">
      <c r="A15" s="139"/>
      <c r="B15" s="140" t="s">
        <v>138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</row>
    <row r="16" spans="1:20" x14ac:dyDescent="0.15">
      <c r="A16" s="139"/>
      <c r="B16" s="140"/>
      <c r="C16" s="140" t="s">
        <v>7</v>
      </c>
      <c r="D16" s="140" t="s">
        <v>26</v>
      </c>
      <c r="E16" s="140" t="s">
        <v>38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</row>
    <row r="17" spans="1:20" x14ac:dyDescent="0.15">
      <c r="A17" s="139"/>
      <c r="B17" s="140">
        <v>1</v>
      </c>
      <c r="C17" s="141">
        <f>入力!C37</f>
        <v>0</v>
      </c>
      <c r="D17" s="141" t="str">
        <f>入力!E37</f>
        <v>※選択</v>
      </c>
      <c r="E17" s="141" t="str">
        <f>入力!F37</f>
        <v>※選択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</row>
    <row r="18" spans="1:20" x14ac:dyDescent="0.15">
      <c r="A18" s="139"/>
      <c r="B18" s="140">
        <v>2</v>
      </c>
      <c r="C18" s="141">
        <f>入力!C38</f>
        <v>0</v>
      </c>
      <c r="D18" s="141">
        <f>入力!E38</f>
        <v>0</v>
      </c>
      <c r="E18" s="141">
        <f>入力!F38</f>
        <v>0</v>
      </c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</row>
    <row r="19" spans="1:20" x14ac:dyDescent="0.15">
      <c r="A19" s="139"/>
      <c r="B19" s="140">
        <v>3</v>
      </c>
      <c r="C19" s="141">
        <f>入力!C39</f>
        <v>0</v>
      </c>
      <c r="D19" s="141">
        <f>入力!E39</f>
        <v>0</v>
      </c>
      <c r="E19" s="141">
        <f>入力!F39</f>
        <v>0</v>
      </c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</row>
    <row r="20" spans="1:20" x14ac:dyDescent="0.15">
      <c r="A20" s="139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</row>
    <row r="21" spans="1:20" x14ac:dyDescent="0.15">
      <c r="A21" s="139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</row>
    <row r="22" spans="1:20" x14ac:dyDescent="0.15">
      <c r="A22" s="139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</row>
    <row r="23" spans="1:20" x14ac:dyDescent="0.15"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</row>
    <row r="24" spans="1:20" x14ac:dyDescent="0.15"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</row>
  </sheetData>
  <sheetProtection sheet="1" objects="1" scenarios="1"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</vt:lpstr>
      <vt:lpstr>申込書</vt:lpstr>
      <vt:lpstr>データ移行（入力不要です）</vt:lpstr>
      <vt:lpstr>申込書!Print_Area</vt:lpstr>
      <vt:lpstr>入力!Print_Area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ユーザー</cp:lastModifiedBy>
  <cp:lastPrinted>2019-09-17T23:27:58Z</cp:lastPrinted>
  <dcterms:created xsi:type="dcterms:W3CDTF">2017-09-15T08:12:40Z</dcterms:created>
  <dcterms:modified xsi:type="dcterms:W3CDTF">2019-09-18T01:28:03Z</dcterms:modified>
</cp:coreProperties>
</file>